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mrichdufinec/Documents/VŠBM/DOKUMENTÁCIA 2020-2022/KVALITA VŠBM/SAMOHODNOTENIE VSK/SAMOHODNOTENIE VSK_2022/4.5.14 a 4.5.15_Systémové a procesné ukazovatele VSZK_SK:"/>
    </mc:Choice>
  </mc:AlternateContent>
  <xr:revisionPtr revIDLastSave="0" documentId="13_ncr:1_{961DCD85-3E10-1D44-8B40-CE4AD84A135B}" xr6:coauthVersionLast="47" xr6:coauthVersionMax="47" xr10:uidLastSave="{00000000-0000-0000-0000-000000000000}"/>
  <bookViews>
    <workbookView xWindow="0" yWindow="500" windowWidth="28760" windowHeight="16420" activeTab="2" xr2:uid="{483D2244-A90E-6142-975B-809A88351F39}"/>
  </bookViews>
  <sheets>
    <sheet name="14.1_Systémové ukazovatele VSZK" sheetId="30" r:id="rId1"/>
    <sheet name="14.2_System indicators IQAS" sheetId="34" r:id="rId2"/>
    <sheet name="15.1_Procesné ukazovatele VSZK" sheetId="31" r:id="rId3"/>
    <sheet name="15.2_Process indicators IQAS" sheetId="3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6" i="35" l="1"/>
  <c r="J95" i="35"/>
  <c r="J94" i="35"/>
  <c r="J93" i="35"/>
  <c r="J88" i="35"/>
  <c r="J87" i="35"/>
  <c r="J86" i="35"/>
  <c r="J85" i="35"/>
  <c r="J80" i="35"/>
  <c r="J79" i="35"/>
  <c r="J78" i="35"/>
  <c r="J77" i="35"/>
  <c r="J72" i="35"/>
  <c r="J71" i="35"/>
  <c r="J70" i="35"/>
  <c r="J69" i="35"/>
  <c r="J64" i="35"/>
  <c r="J63" i="35"/>
  <c r="J62" i="35"/>
  <c r="J61" i="35"/>
  <c r="J56" i="35"/>
  <c r="J55" i="35"/>
  <c r="J54" i="35"/>
  <c r="J53" i="35"/>
  <c r="L46" i="35"/>
  <c r="I46" i="35"/>
  <c r="F46" i="35"/>
  <c r="L45" i="35"/>
  <c r="I45" i="35"/>
  <c r="F45" i="35"/>
  <c r="L44" i="35"/>
  <c r="I44" i="35"/>
  <c r="F44" i="35"/>
  <c r="L37" i="35"/>
  <c r="I37" i="35"/>
  <c r="F37" i="35"/>
  <c r="L36" i="35"/>
  <c r="I36" i="35"/>
  <c r="F36" i="35"/>
  <c r="L35" i="35"/>
  <c r="I35" i="35"/>
  <c r="F35" i="35"/>
  <c r="L28" i="35"/>
  <c r="I28" i="35"/>
  <c r="F28" i="35"/>
  <c r="L27" i="35"/>
  <c r="I27" i="35"/>
  <c r="F27" i="35"/>
  <c r="L26" i="35"/>
  <c r="I26" i="35"/>
  <c r="F26" i="35"/>
  <c r="J10" i="35"/>
  <c r="H10" i="35"/>
  <c r="F10" i="35"/>
  <c r="J9" i="35"/>
  <c r="H9" i="35"/>
  <c r="F9" i="35"/>
  <c r="J8" i="35"/>
  <c r="H8" i="35"/>
  <c r="F8" i="35"/>
  <c r="J7" i="35"/>
  <c r="H7" i="35"/>
  <c r="F7" i="35"/>
  <c r="J10" i="31" l="1"/>
  <c r="H10" i="31"/>
  <c r="F10" i="31"/>
  <c r="J96" i="31"/>
  <c r="J88" i="31"/>
  <c r="J80" i="31"/>
  <c r="J72" i="31"/>
  <c r="J64" i="31"/>
  <c r="J56" i="31"/>
  <c r="J95" i="31"/>
  <c r="J94" i="31"/>
  <c r="J93" i="31"/>
  <c r="J87" i="31"/>
  <c r="J86" i="31"/>
  <c r="J85" i="31"/>
  <c r="J79" i="31"/>
  <c r="J78" i="31"/>
  <c r="J77" i="31"/>
  <c r="J71" i="31"/>
  <c r="J70" i="31"/>
  <c r="J69" i="31"/>
  <c r="J63" i="31"/>
  <c r="J62" i="31"/>
  <c r="J61" i="31"/>
  <c r="J55" i="31"/>
  <c r="J54" i="31"/>
  <c r="J53" i="31"/>
  <c r="F46" i="31"/>
  <c r="F45" i="31"/>
  <c r="F44" i="31"/>
  <c r="L46" i="31"/>
  <c r="L45" i="31"/>
  <c r="L44" i="31"/>
  <c r="I46" i="31"/>
  <c r="I45" i="31"/>
  <c r="I44" i="31"/>
  <c r="L37" i="31"/>
  <c r="L36" i="31"/>
  <c r="L35" i="31"/>
  <c r="I37" i="31"/>
  <c r="I36" i="31"/>
  <c r="I35" i="31"/>
  <c r="F37" i="31"/>
  <c r="F36" i="31"/>
  <c r="F35" i="31"/>
  <c r="J9" i="31"/>
  <c r="J8" i="31"/>
  <c r="J7" i="31"/>
  <c r="H9" i="31"/>
  <c r="H8" i="31"/>
  <c r="H7" i="31"/>
  <c r="L28" i="31"/>
  <c r="L27" i="31"/>
  <c r="L26" i="31"/>
  <c r="I28" i="31"/>
  <c r="I27" i="31"/>
  <c r="I26" i="31"/>
  <c r="F28" i="31"/>
  <c r="F27" i="31"/>
  <c r="F26" i="31"/>
  <c r="F9" i="31" l="1"/>
  <c r="F8" i="31"/>
  <c r="F7" i="31"/>
</calcChain>
</file>

<file path=xl/sharedStrings.xml><?xml version="1.0" encoding="utf-8"?>
<sst xmlns="http://schemas.openxmlformats.org/spreadsheetml/2006/main" count="1710" uniqueCount="465">
  <si>
    <t>Preskúmanie manažmentom</t>
  </si>
  <si>
    <t>S</t>
  </si>
  <si>
    <t>4.</t>
  </si>
  <si>
    <t>5.</t>
  </si>
  <si>
    <t>6.</t>
  </si>
  <si>
    <t>7.</t>
  </si>
  <si>
    <t>%</t>
  </si>
  <si>
    <t>P</t>
  </si>
  <si>
    <t>1.</t>
  </si>
  <si>
    <t>2.</t>
  </si>
  <si>
    <t>3.</t>
  </si>
  <si>
    <t>A</t>
  </si>
  <si>
    <t>Plánovanie úloh vedy a výskumu</t>
  </si>
  <si>
    <t>---</t>
  </si>
  <si>
    <t>Plánovanie VSK</t>
  </si>
  <si>
    <t>M1_</t>
  </si>
  <si>
    <t>Kritérium</t>
  </si>
  <si>
    <t>M2_</t>
  </si>
  <si>
    <t>M3_</t>
  </si>
  <si>
    <t>M4_</t>
  </si>
  <si>
    <t>Riadenie dokumentácie a dok.informácií</t>
  </si>
  <si>
    <t>P1_</t>
  </si>
  <si>
    <t>Trend</t>
  </si>
  <si>
    <t>Riadenie úrovne učiteľov_plnenie plánu</t>
  </si>
  <si>
    <t>P2_</t>
  </si>
  <si>
    <t>Riadenie zdrojov prevádzky školy</t>
  </si>
  <si>
    <t>P3_</t>
  </si>
  <si>
    <t>Riadenie knižničného fondu_zdroje</t>
  </si>
  <si>
    <t>P4_</t>
  </si>
  <si>
    <t>H1_</t>
  </si>
  <si>
    <t>H2_</t>
  </si>
  <si>
    <t>H3_</t>
  </si>
  <si>
    <t>Realizácia výučby v ŠP bez nevyriešenej nezhody</t>
  </si>
  <si>
    <t>Plnenie graduačného plánu bez zvýšku</t>
  </si>
  <si>
    <t>H4_</t>
  </si>
  <si>
    <t>Plnenie úloh podľa tematických plánov</t>
  </si>
  <si>
    <t>Plnenie plánu podľa rozpočtu školy</t>
  </si>
  <si>
    <t>Plnenie úloh plánu kompetentnosti</t>
  </si>
  <si>
    <t>Bez nedostatkov pri internom a externom audite</t>
  </si>
  <si>
    <t>Bez nedostatkov v procese preskúmania</t>
  </si>
  <si>
    <t>H5_</t>
  </si>
  <si>
    <t>Realizácia úloh vedy a výskumu podľa plánu</t>
  </si>
  <si>
    <t>H6_</t>
  </si>
  <si>
    <t>V1_</t>
  </si>
  <si>
    <t>Interný audit a priebežné kontroly funkčnosti VSK</t>
  </si>
  <si>
    <t>Plnenie vstupu do preskúmania manažmentom</t>
  </si>
  <si>
    <t>V2_</t>
  </si>
  <si>
    <t>Monitorovanie a meranie výkonov VSK a ŠP</t>
  </si>
  <si>
    <t>V3_</t>
  </si>
  <si>
    <t>Proces zlepšovania</t>
  </si>
  <si>
    <t>Sledovanie trendov, účinnosť a efektívnosť NaPO</t>
  </si>
  <si>
    <t>Komentár</t>
  </si>
  <si>
    <t>Prijatých</t>
  </si>
  <si>
    <t>Bez nedostatkov v strategickom plánovaní</t>
  </si>
  <si>
    <t xml:space="preserve">Profil uchádzačov o štúdium na VŠBM </t>
  </si>
  <si>
    <t>Prihlásených</t>
  </si>
  <si>
    <t>Zapísaných</t>
  </si>
  <si>
    <t>Akad.rok</t>
  </si>
  <si>
    <t>2019/20</t>
  </si>
  <si>
    <t>2020/21</t>
  </si>
  <si>
    <t>2021/22</t>
  </si>
  <si>
    <t>Počet študentov prihlásených_prijatých_zapísaných_skončených do 1. roka</t>
  </si>
  <si>
    <t>Skončených</t>
  </si>
  <si>
    <t>&gt;85%</t>
  </si>
  <si>
    <t>Bc-1_DE</t>
  </si>
  <si>
    <t>Bc-2_DE</t>
  </si>
  <si>
    <t>Bc-3-DE</t>
  </si>
  <si>
    <t>Ing-1-DE</t>
  </si>
  <si>
    <t>Ing-2-DE</t>
  </si>
  <si>
    <t>PhD.</t>
  </si>
  <si>
    <t>Ročník študijného programu_Bc/Ing/PhD</t>
  </si>
  <si>
    <t>2.1_</t>
  </si>
  <si>
    <t>1.1_</t>
  </si>
  <si>
    <t>O.K.</t>
  </si>
  <si>
    <t>N.O.K.</t>
  </si>
  <si>
    <t>2.2_</t>
  </si>
  <si>
    <t>Úspešnosť/Neúspešnosť v štúdiu_Dosahovaný priemer štúdia v Akad.roku</t>
  </si>
  <si>
    <t>Profil študujúcich v študijnom programe VŠBM</t>
  </si>
  <si>
    <t>Bakalári_Bc</t>
  </si>
  <si>
    <t>Inžinieri_Ing</t>
  </si>
  <si>
    <t>Doktorandi_PhD</t>
  </si>
  <si>
    <t>2.3_</t>
  </si>
  <si>
    <t>Študujúci</t>
  </si>
  <si>
    <t>Vylúčení</t>
  </si>
  <si>
    <t>Podiel vylúč.</t>
  </si>
  <si>
    <t>Ukončili</t>
  </si>
  <si>
    <t>Miera riadneho ukončenia ročníka v príslušnom stupni štúdia bez opakovania</t>
  </si>
  <si>
    <t>Ukončilí</t>
  </si>
  <si>
    <t>Podiel ukonč.</t>
  </si>
  <si>
    <t>&gt;98%</t>
  </si>
  <si>
    <t>&gt;90%</t>
  </si>
  <si>
    <t>&lt;3%</t>
  </si>
  <si>
    <t>(+)/(-) 0,5</t>
  </si>
  <si>
    <t>N</t>
  </si>
  <si>
    <t>Miera mimoriadného ukončenia štúdia_vylúčení študenti pre neprospech (počty/vývoj)</t>
  </si>
  <si>
    <t>Miera mimoriadného ukončenia štúdia_opustili štúdium pre rôzne príčiny (počty/vývoj)</t>
  </si>
  <si>
    <t>2.4_</t>
  </si>
  <si>
    <t>&lt;5%</t>
  </si>
  <si>
    <t>&lt;10%</t>
  </si>
  <si>
    <t>&lt;2%</t>
  </si>
  <si>
    <t>N.O.K</t>
  </si>
  <si>
    <t>Profil končiacich študentov v študijnom programe VŠBM</t>
  </si>
  <si>
    <t>3.1_</t>
  </si>
  <si>
    <t>Spolu</t>
  </si>
  <si>
    <t>Výsledky štátnych skúšok_Bakalári_Bc/DF (počet)</t>
  </si>
  <si>
    <t>↑</t>
  </si>
  <si>
    <t>↓</t>
  </si>
  <si>
    <t>↑↓</t>
  </si>
  <si>
    <t>↓↑</t>
  </si>
  <si>
    <t>Výsledky štátnych skúšok_Bakalári_Bc/EF (počet)</t>
  </si>
  <si>
    <t>3.2_</t>
  </si>
  <si>
    <t>Výsledky štátnych skúšok_Inžinieri_Ing/DF (počet)</t>
  </si>
  <si>
    <t>Výsledky štátnych skúšok_Inžinieri_Ing/EF/KF (počet)</t>
  </si>
  <si>
    <t>Kombinovaná forma štúdia</t>
  </si>
  <si>
    <t>Externá forma štúdia</t>
  </si>
  <si>
    <t>3.3_</t>
  </si>
  <si>
    <t>3.4_</t>
  </si>
  <si>
    <t>3.5_</t>
  </si>
  <si>
    <t>Výsledky priebežnych skúšok_Doktorandi_PhD/DF (počet)</t>
  </si>
  <si>
    <t>3.6_</t>
  </si>
  <si>
    <t>Výsledky priebežnych skúšok_Doktorandi_PhD/EF (počet)</t>
  </si>
  <si>
    <t>A (1)</t>
  </si>
  <si>
    <t>B (1,5)</t>
  </si>
  <si>
    <t>C (2)</t>
  </si>
  <si>
    <t>D (2,5)</t>
  </si>
  <si>
    <t>E (3)</t>
  </si>
  <si>
    <t>FX (4)</t>
  </si>
  <si>
    <t>Počet publikácii určených priamo na výučbu</t>
  </si>
  <si>
    <t>Spokojnosť študentov s priebehom štúdia v ŠP</t>
  </si>
  <si>
    <t>Spokojnosť študentov s dostupnposťou zdrojov ŠP</t>
  </si>
  <si>
    <t>Miera spokojnosti zamestnávateľov s absolventmi</t>
  </si>
  <si>
    <t>Miera spokojnosti zainteresovaných strán so ŠP</t>
  </si>
  <si>
    <t>Plnenie plánu internacionalizácie VaV</t>
  </si>
  <si>
    <t>Plnenie požiadaviek štandardov pre VaV. Kritéria Š-ŠP</t>
  </si>
  <si>
    <t>Miera uplatniteľnosti absolventov ŠP (% a vývoj)</t>
  </si>
  <si>
    <t>Systémové ukazovatele VSZK_procesný prístup</t>
  </si>
  <si>
    <t>Plánovanie vyučovacích procesov ŠP_kvalita plánu</t>
  </si>
  <si>
    <t>Prijímacie konanie, prihlášky, výber pre štúdium v ŠP</t>
  </si>
  <si>
    <t>Maximálne 3%-né ukončenie štúdia v 1. ročníku</t>
  </si>
  <si>
    <t>Plánovanie bez zmien. Prípustné max. 2 zmeny plánu</t>
  </si>
  <si>
    <t>Manažérske rozhodovanie a zodpovednosť</t>
  </si>
  <si>
    <t>Riadenie ĽZ a odborný rast</t>
  </si>
  <si>
    <t xml:space="preserve"> "Riadenie bezpečnostných systémov"</t>
  </si>
  <si>
    <t>4.1_</t>
  </si>
  <si>
    <t>Počet aktívnych kooperačných zmluv so zahraničím ku koncu fiškalného roka</t>
  </si>
  <si>
    <t>Počet aktív.zmlúv</t>
  </si>
  <si>
    <t>4.2_</t>
  </si>
  <si>
    <t>Koordinácia prieniku VaV do procesov vzdelávania</t>
  </si>
  <si>
    <t>5.1_</t>
  </si>
  <si>
    <t xml:space="preserve">Fiškalný rok </t>
  </si>
  <si>
    <t>Plán / Skutočnosť</t>
  </si>
  <si>
    <t>Hodnotenie učiteľov podľa VPCH_Graduačný plán. Počet publikujúcich učiteľov</t>
  </si>
  <si>
    <t>Počet učiteľov</t>
  </si>
  <si>
    <t>Počet publikácií</t>
  </si>
  <si>
    <t>5.3_</t>
  </si>
  <si>
    <t>Činnosť Rady pre ŠP_Monitorovanie ŠP</t>
  </si>
  <si>
    <t>Počet zasad. R-AŠP</t>
  </si>
  <si>
    <t>Počet zasad. R-ŠP</t>
  </si>
  <si>
    <t>Počet zasad. R-K</t>
  </si>
  <si>
    <t>Činnosť Rady pre akreditáciu ŠP. Počet zasadnutí R-AŠP_Schváľovanie ŠP</t>
  </si>
  <si>
    <t>Činnosť Rady pre ŠP. Počet zasadnutí R-ŠP_Monitorovanie ŠP</t>
  </si>
  <si>
    <t>Činnosť Rady pre akreditáciu ŠP_Schvéľovanie ŠP</t>
  </si>
  <si>
    <t>Činnosť Rady pre kvalitu_VSZK a ŠP</t>
  </si>
  <si>
    <t>Koordinácia prieniku výsledkov VaV do vzdelávania</t>
  </si>
  <si>
    <t>6.1_</t>
  </si>
  <si>
    <t>Akademický rok</t>
  </si>
  <si>
    <t>Monitorovanie spokojnosti študentov s priebehom štúdia v ŠP</t>
  </si>
  <si>
    <t>2022/2023</t>
  </si>
  <si>
    <t>2021/2022</t>
  </si>
  <si>
    <t>2020/2021</t>
  </si>
  <si>
    <t>2019/2020</t>
  </si>
  <si>
    <t>Počet monitorovaní</t>
  </si>
  <si>
    <t xml:space="preserve">Činnosť Rady kvality. Počet zasadnutí R-K_VSK a ŠP </t>
  </si>
  <si>
    <t>6.2_</t>
  </si>
  <si>
    <t>Monitorovanie spokojnosti študentov s dostupnosťou zdrojov ŠP</t>
  </si>
  <si>
    <t>6.3_</t>
  </si>
  <si>
    <t>6.4_</t>
  </si>
  <si>
    <t>6.5_</t>
  </si>
  <si>
    <t>6.6_</t>
  </si>
  <si>
    <t>Plnenie plánu rozvoja vedy a výskumu (VaV)</t>
  </si>
  <si>
    <t>Počet podaných a realizovaných projektov VaV</t>
  </si>
  <si>
    <t>Podaných</t>
  </si>
  <si>
    <t>Realizovaných</t>
  </si>
  <si>
    <t xml:space="preserve">Počet napísaných a publikovaných výstupov VaV </t>
  </si>
  <si>
    <t>Napísaných</t>
  </si>
  <si>
    <t>Scopus / WoS</t>
  </si>
  <si>
    <t>Počet profesorov, docentov, odborných asistentov, asistentov, lektorov</t>
  </si>
  <si>
    <t>Profesori</t>
  </si>
  <si>
    <t>Docenti</t>
  </si>
  <si>
    <t>Odborní asistenti</t>
  </si>
  <si>
    <t>Asistenti</t>
  </si>
  <si>
    <t>Lektori</t>
  </si>
  <si>
    <t>2022/23</t>
  </si>
  <si>
    <t>7.1_</t>
  </si>
  <si>
    <t>7.2_</t>
  </si>
  <si>
    <t>7.3_</t>
  </si>
  <si>
    <t>7.4_</t>
  </si>
  <si>
    <t>7.5_</t>
  </si>
  <si>
    <t>Nebola zriadená</t>
  </si>
  <si>
    <t>Počet napísaných a publikovaných výstupov VaV</t>
  </si>
  <si>
    <t>Počet aktívnych kooperačných zmlúv so zahraničím</t>
  </si>
  <si>
    <t>Počet profesorov, docentov, odb. asist., asistent., lektorov</t>
  </si>
  <si>
    <t>Prieskum spokojnosti zainteresovaných strán so ŠP</t>
  </si>
  <si>
    <t>Prieskum spokojnosti zamestnávateľov s absolventmi ŠP</t>
  </si>
  <si>
    <t>Prieskum uplatniteľnosti absolventov ŠP (% a vývoj)</t>
  </si>
  <si>
    <t>Počet zrealizovaných študentských aktivít projektu ERASMUS</t>
  </si>
  <si>
    <t>Počet aktivít</t>
  </si>
  <si>
    <t>Počet zrealizovaných zamestnaneckých aktivít projektu ERASMUS</t>
  </si>
  <si>
    <t>Správa z preskúmania</t>
  </si>
  <si>
    <t>Nevykonávané</t>
  </si>
  <si>
    <t>Zamestnávatelia, ktorí sú ochotní odpovedať</t>
  </si>
  <si>
    <t>Štatistiky a závery</t>
  </si>
  <si>
    <r>
      <t xml:space="preserve">Nápravné opatrenie </t>
    </r>
    <r>
      <rPr>
        <b/>
        <sz val="14"/>
        <color rgb="FFFFFF00"/>
        <rFont val="Calibri"/>
        <family val="2"/>
        <scheme val="minor"/>
      </rPr>
      <t>A/N</t>
    </r>
  </si>
  <si>
    <t>Záznamy zasadnutí</t>
  </si>
  <si>
    <t>Zázanamy zasadnutí</t>
  </si>
  <si>
    <t>Monitorovanie existujúcich ŠP</t>
  </si>
  <si>
    <t>Aktívna od 03/2021. Monitorovanie ŠP</t>
  </si>
  <si>
    <t>Aktívna od 05/2022. Schváľovanie ŠP</t>
  </si>
  <si>
    <t>Implementácia Š-SAAVŠ pre VSZK</t>
  </si>
  <si>
    <t>Implementácia Š-SAAVŠ pre VSZK a ŠP</t>
  </si>
  <si>
    <t>Aktívna od 12/2020. Plán a úlohy implementácie</t>
  </si>
  <si>
    <t>Použitý zdroj: www.uplatnenie .sk</t>
  </si>
  <si>
    <t>Nevykonávané pre nejasné zdroje informácií</t>
  </si>
  <si>
    <t>Vlastný dotazník a prieskum</t>
  </si>
  <si>
    <t>Ročný dotazník</t>
  </si>
  <si>
    <t>Ročný dotazník a z predmetov na konci L.S.</t>
  </si>
  <si>
    <t>Ročný dotazník a z predmetov na konci Z.S. a L.S.</t>
  </si>
  <si>
    <t>Monitorovaní študenti a zamestnanci</t>
  </si>
  <si>
    <t>Monitorovaní študenti, zamestnanci a  dostupní zamestnávatelia</t>
  </si>
  <si>
    <t>5.2_</t>
  </si>
  <si>
    <t>Prieskum vykonávaný sporadicky internou komunikáciou “Učiteľ_Študent”. Bez P/S_Problematika prejednávaná v Kolégiu rektora ad hoc, nevyžadovala zmeny</t>
  </si>
  <si>
    <t>Veková udržateľnosť učiteľov celkom</t>
  </si>
  <si>
    <t>Ukazovateľ</t>
  </si>
  <si>
    <r>
      <t xml:space="preserve">Dosahovaný </t>
    </r>
    <r>
      <rPr>
        <sz val="14"/>
        <color theme="1"/>
        <rFont val="Calibri (Text)"/>
        <charset val="238"/>
      </rPr>
      <t>⌀</t>
    </r>
    <r>
      <rPr>
        <sz val="12"/>
        <color theme="1"/>
        <rFont val="Calibri"/>
        <family val="2"/>
        <charset val="238"/>
        <scheme val="minor"/>
      </rPr>
      <t xml:space="preserve"> vek</t>
    </r>
  </si>
  <si>
    <t>&lt; 60 rokov</t>
  </si>
  <si>
    <t>Počet garantov</t>
  </si>
  <si>
    <t>&lt; 55 rokov</t>
  </si>
  <si>
    <t>Nehodnený ukazovateľ</t>
  </si>
  <si>
    <t>Nastavenie pravidiel</t>
  </si>
  <si>
    <t>Pozitívny vývoj_O.K.</t>
  </si>
  <si>
    <t>6.7_</t>
  </si>
  <si>
    <t>6.8_</t>
  </si>
  <si>
    <t>Plnenie plánu aktivít Akademickej knižnice</t>
  </si>
  <si>
    <t>4.5.15_Procesné ukazovatele: 1.1, 2.1, 2.2, 2.3, 2.4, 3.1, 3.2, 3.3, 3.4, 3.5, 3.6</t>
  </si>
  <si>
    <t>Procesné ukazovatele (KPIs_Key Performance Indicators) procesov M1-M4, P1-P4, H1-H6, V1-V3 vnútorného systému zabezpečovania kvality</t>
  </si>
  <si>
    <t>Počet zrealizovaných študentských aktivít_ERASMUS</t>
  </si>
  <si>
    <t>Počet zrealizovaných zamestnaneckých aktivít_ERASMUS</t>
  </si>
  <si>
    <t>4.5.15_Procesné ukazovatele: 4.1, 4.2, 5.1, 5.2, 5.3</t>
  </si>
  <si>
    <t>Veková udržateľnosť učiteľov</t>
  </si>
  <si>
    <t>Veková udržateľnosť garantov ŠP</t>
  </si>
  <si>
    <t>Hodnotenie učiteľov podľa VPCH</t>
  </si>
  <si>
    <t>Počet publikácií určených priamo na výučbu</t>
  </si>
  <si>
    <t>4.5.15_Procesné ukazovatele: 7.1, 7.2, 7.3, 7.4, 7.5</t>
  </si>
  <si>
    <t>Počet realizovaných klesol, kvalita a hodnota typu podaných stúpa</t>
  </si>
  <si>
    <t>stúpajúci</t>
  </si>
  <si>
    <t>Aktivita stúpla</t>
  </si>
  <si>
    <t>Aktivita mimoriadne stúpla</t>
  </si>
  <si>
    <t>Vyvodené poúčenie</t>
  </si>
  <si>
    <t>Trend pozitívny</t>
  </si>
  <si>
    <t>Trend vyrovnaný</t>
  </si>
  <si>
    <t>Plán plnený</t>
  </si>
  <si>
    <t>Inštitút lektora_nevyužíva</t>
  </si>
  <si>
    <t>Nápravné opatrenie</t>
  </si>
  <si>
    <t>Zoznam EPČ VŠBM CRPEPČ2</t>
  </si>
  <si>
    <t>Udržiavať tempo</t>
  </si>
  <si>
    <t>Udržiavať /zvýšiť tempo</t>
  </si>
  <si>
    <t>Plán preplnený</t>
  </si>
  <si>
    <t>Proces VSZK zo súborov dokumentácie VSZK 4.1.3_Mapa procesov VSZK, 4.1.4_Procesy VSZK</t>
  </si>
  <si>
    <t>Procesné ukazovatele VSZK na riadenie jeho procesov_ŠP</t>
  </si>
  <si>
    <t xml:space="preserve">Systémové ukazovatele hodnotenia procesov VSZK 
										</t>
  </si>
  <si>
    <t>Správa z auditu + Checklist</t>
  </si>
  <si>
    <t>Skončila charta Erasmus</t>
  </si>
  <si>
    <t>2022_Nová charta Erasmus</t>
  </si>
  <si>
    <t>Veková udržateľnosť garantov ŠP (1 garant ŠP + 5 UZPP) celkom</t>
  </si>
  <si>
    <t>Dôrazne poúčenie</t>
  </si>
  <si>
    <r>
      <t xml:space="preserve">4.5.15_Procesné ukazovatele: 6.1, 6.2, 6.3, </t>
    </r>
    <r>
      <rPr>
        <sz val="12"/>
        <color rgb="FFFF0000"/>
        <rFont val="Calibri (Text)"/>
        <charset val="238"/>
      </rPr>
      <t>6.4</t>
    </r>
    <r>
      <rPr>
        <sz val="12"/>
        <color theme="1"/>
        <rFont val="Calibri"/>
        <family val="2"/>
        <charset val="238"/>
        <scheme val="minor"/>
      </rPr>
      <t xml:space="preserve"> 6.5, 6.6, 6.7, 6.8</t>
    </r>
  </si>
  <si>
    <t>Process indicators of IQAS on its management processes_SP</t>
  </si>
  <si>
    <t xml:space="preserve"> "Management of Security Systems"</t>
  </si>
  <si>
    <t xml:space="preserve">Profile of applicants for study at USM </t>
  </si>
  <si>
    <t>Number of students applied_admitted_registrated_finished till 1st year</t>
  </si>
  <si>
    <t>Acad.year</t>
  </si>
  <si>
    <t>Applied</t>
  </si>
  <si>
    <t>Admitted</t>
  </si>
  <si>
    <t>Registrated</t>
  </si>
  <si>
    <t>Finished</t>
  </si>
  <si>
    <t>Comment</t>
  </si>
  <si>
    <t>Criterion</t>
  </si>
  <si>
    <t>Profile of studying in study  program of USM</t>
  </si>
  <si>
    <t>Success rate/Fail rate in study_Averaged study out  in academic year</t>
  </si>
  <si>
    <t>year of study of study programme_Bc/Ing/PhD</t>
  </si>
  <si>
    <t>Rates of properly finished year of study in particular study degree without repetition</t>
  </si>
  <si>
    <t>Bachelors_Bc</t>
  </si>
  <si>
    <t>Engineers_Ing</t>
  </si>
  <si>
    <t>Doctoral candidates_PhD</t>
  </si>
  <si>
    <t>Studying</t>
  </si>
  <si>
    <t>Proportion of finished</t>
  </si>
  <si>
    <t>Proportion of finishedč.</t>
  </si>
  <si>
    <t>Rates of extraordinary study finishing  students excluded due to non-achievement (rates/progress)</t>
  </si>
  <si>
    <t>Proportion of excluded.</t>
  </si>
  <si>
    <t>Excluded</t>
  </si>
  <si>
    <t>Proportion of excluded</t>
  </si>
  <si>
    <t>proportion of excluded</t>
  </si>
  <si>
    <t>Rates of  extraordinary study terminating_terminated the study for various reasons (rates/progress)</t>
  </si>
  <si>
    <t>Proportion of studying</t>
  </si>
  <si>
    <t>Profile of finishing students in study program of USM</t>
  </si>
  <si>
    <t>Results of  state examinations_Bachelors_Bc/Full time study (rates)</t>
  </si>
  <si>
    <t>Total</t>
  </si>
  <si>
    <t>Results of state examinations_Bachelors_Bc/EF (počet)</t>
  </si>
  <si>
    <t>External study</t>
  </si>
  <si>
    <t>(rates)</t>
  </si>
  <si>
    <t>Results of state examinations_Engineers_Ing/Full time study (rates)</t>
  </si>
  <si>
    <t>Results of state examinations_Engineers_Ing/External study/Combined study (rates)</t>
  </si>
  <si>
    <t>External study method</t>
  </si>
  <si>
    <t>Combined study method</t>
  </si>
  <si>
    <t>Results of continual examinations_Doctoral candidates_PhD/Full time study (Rates)</t>
  </si>
  <si>
    <t>Comments</t>
  </si>
  <si>
    <t>Results of continual examinations_Doctoral candidates_PhD/External study (Rates)</t>
  </si>
  <si>
    <t>Plan pursuance  of science and  research development (S and R)</t>
  </si>
  <si>
    <t>Number of submitted and realized projektov VaV</t>
  </si>
  <si>
    <t>projects S and R</t>
  </si>
  <si>
    <t xml:space="preserve">Fiscal year </t>
  </si>
  <si>
    <t>Plan / Fact</t>
  </si>
  <si>
    <t>Submitted</t>
  </si>
  <si>
    <t>Inspected by management</t>
  </si>
  <si>
    <t>Realised</t>
  </si>
  <si>
    <t>Rates of  realised decreased, quality and value type of submitted keeps increasing</t>
  </si>
  <si>
    <t xml:space="preserve">Number of written and published výstupov VaV </t>
  </si>
  <si>
    <t>outputs S and R</t>
  </si>
  <si>
    <t>Written</t>
  </si>
  <si>
    <t>increasing</t>
  </si>
  <si>
    <t>Plan pursue of internationalization S and R</t>
  </si>
  <si>
    <t>Number of  active cooperation contracts with foreign countries at the end of fiscal year</t>
  </si>
  <si>
    <t>Number of active agreements</t>
  </si>
  <si>
    <t>Number of realised students activities of ERASMUS project</t>
  </si>
  <si>
    <t>2022_New  Erasmus charter</t>
  </si>
  <si>
    <t>Number of activities</t>
  </si>
  <si>
    <t>Aktivity increased</t>
  </si>
  <si>
    <t>Advice concluded</t>
  </si>
  <si>
    <t>Termination of Erasmus charter</t>
  </si>
  <si>
    <t>Number of realised employees activities of ERASMUS project</t>
  </si>
  <si>
    <t>To keep pace</t>
  </si>
  <si>
    <t>Activity extremely increased</t>
  </si>
  <si>
    <t>Activity increased</t>
  </si>
  <si>
    <t>Translation coordination of S and R into educational processes</t>
  </si>
  <si>
    <t>Number of professors, associate professors, assistant professors, assistant lecturers, lecturers</t>
  </si>
  <si>
    <t>Professors</t>
  </si>
  <si>
    <t>Trend positive</t>
  </si>
  <si>
    <t>Associate professors</t>
  </si>
  <si>
    <t>Assistant professors</t>
  </si>
  <si>
    <t>Assistent lecturers</t>
  </si>
  <si>
    <t>Trend balanced</t>
  </si>
  <si>
    <t>Lecturers</t>
  </si>
  <si>
    <t>Institute does not use lecturer</t>
  </si>
  <si>
    <t>Plan being accomplished</t>
  </si>
  <si>
    <t>Age  sustainability of teachers total</t>
  </si>
  <si>
    <t>Indicator</t>
  </si>
  <si>
    <t>Number of teachers</t>
  </si>
  <si>
    <r>
      <t xml:space="preserve">Reached age </t>
    </r>
    <r>
      <rPr>
        <sz val="14"/>
        <color rgb="FF000000"/>
        <rFont val="Calibri (Text)"/>
        <charset val="238"/>
      </rPr>
      <t>⌀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</si>
  <si>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&lt; 60 years of age</t>
  </si>
  <si>
    <t>Age sustainability of guarantors of study programs (1 guarantor of study programme + 5 TEPS) total</t>
  </si>
  <si>
    <t>Number of grarrantors</t>
  </si>
  <si>
    <t xml:space="preserve">Reached age ⌀ </t>
  </si>
  <si>
    <t>&lt; 55 years of age</t>
  </si>
  <si>
    <t>Not considered indicator</t>
  </si>
  <si>
    <t>Set up rules</t>
  </si>
  <si>
    <t>Positive  progress_O.K.</t>
  </si>
  <si>
    <t>Evaluation of teachers according to SPCH_Graduation plan. Number of publicating teachers</t>
  </si>
  <si>
    <t>List EPA USM CREPA2</t>
  </si>
  <si>
    <t>Emphatic advice</t>
  </si>
  <si>
    <t>Number of publications designed specifically for education</t>
  </si>
  <si>
    <t>Number of publications</t>
  </si>
  <si>
    <t>To keep /increase tempo</t>
  </si>
  <si>
    <t>Plan overloaded</t>
  </si>
  <si>
    <t>Activity of Council for study program. Number of sessions C-SP_Monitoring of SP</t>
  </si>
  <si>
    <t>Number of sessions C-SP</t>
  </si>
  <si>
    <t>Sessions records</t>
  </si>
  <si>
    <t>Was not set up</t>
  </si>
  <si>
    <t>Active since 03/2021. Monitoring of SP</t>
  </si>
  <si>
    <t>Monitoring of existing SP</t>
  </si>
  <si>
    <t>Activity of the Council for accreditation of SP. Number of sessions C-ASP_Approving of SP</t>
  </si>
  <si>
    <t>Number of sessions C-ASP</t>
  </si>
  <si>
    <t>Active since 05/2022. Approval of  SP</t>
  </si>
  <si>
    <t xml:space="preserve">Activity of Council of Quality. Number of sessions C-Q_IQS and SP </t>
  </si>
  <si>
    <t>Number of sessions C-Q</t>
  </si>
  <si>
    <t>Active since 12/2020. Plan and tasks of implementation</t>
  </si>
  <si>
    <t>Implementation S-SAAHE for ISQE</t>
  </si>
  <si>
    <t>Implementation  S-SAAHE for  ISQE and SP</t>
  </si>
  <si>
    <t>Monitoring and measuring of accomplishments of IQS and SP</t>
  </si>
  <si>
    <t>Satisfacton of  students with process of study in SP Monitoring</t>
  </si>
  <si>
    <t>Academic year</t>
  </si>
  <si>
    <t>Number of monitorings</t>
  </si>
  <si>
    <t>Inspection report</t>
  </si>
  <si>
    <t>Survey carried out sporadically  by internal communication “Teacher_Student”. Without P/S_Issue negotiated at ad hoc Advisory board of rector, did not required modifications</t>
  </si>
  <si>
    <t>Yearly questionnaire</t>
  </si>
  <si>
    <t>Yearly questionnaire and on subjects at the end of S.S.</t>
  </si>
  <si>
    <t>Yearly questionnaire and on subjects at the end of W.S. and S.S.</t>
  </si>
  <si>
    <t>Statistics and conclusions</t>
  </si>
  <si>
    <t>Satisfaction of students with availability of resources of SP Monitoring</t>
  </si>
  <si>
    <t>Graduates of SP employability survey  (% and progress)</t>
  </si>
  <si>
    <t>Reference used: www.uplatnenie .sk</t>
  </si>
  <si>
    <t>Not performed due to unclear source of information</t>
  </si>
  <si>
    <t>Questionnaire and survey carried out on our own</t>
  </si>
  <si>
    <t>Employers  satisfaction with graduates of SP survey</t>
  </si>
  <si>
    <t>Not performed</t>
  </si>
  <si>
    <t xml:space="preserve">Not performed </t>
  </si>
  <si>
    <t>Employers willing to respond</t>
  </si>
  <si>
    <t>Satisfaction of involved subjects with SP survey</t>
  </si>
  <si>
    <t>Monitored students and employees</t>
  </si>
  <si>
    <t>Monitored students and employees and  available employers</t>
  </si>
  <si>
    <t>Process of ISQE from documentation data sets of ISQE 4.1.3_ISQE processes map, 4.1.4_ISQE processes</t>
  </si>
  <si>
    <t>Management decision-making and responsibility</t>
  </si>
  <si>
    <t>Audit report + Checklist</t>
  </si>
  <si>
    <t>Without defaults at internal and external audit</t>
  </si>
  <si>
    <t>Planning of IQS</t>
  </si>
  <si>
    <t>Without defauts at strategy planning</t>
  </si>
  <si>
    <t>Inspecting by management</t>
  </si>
  <si>
    <t>Without default at inspection process</t>
  </si>
  <si>
    <t>Documentation management and doc.information</t>
  </si>
  <si>
    <t>Management of teachers levels_accomplishment of plan</t>
  </si>
  <si>
    <t>Accomplishment of tasks of competence plan</t>
  </si>
  <si>
    <t>Management of resources of running the university</t>
  </si>
  <si>
    <t>Plan accomplishment in accordance with university budget</t>
  </si>
  <si>
    <t>Management of library stock_resources</t>
  </si>
  <si>
    <t>Accomplishment of activities plan of academic library</t>
  </si>
  <si>
    <t>Management of HR and professional growth</t>
  </si>
  <si>
    <t>Accomplishment of graduation plan without remain</t>
  </si>
  <si>
    <t>Application process, application forms, selection for study in SP</t>
  </si>
  <si>
    <t>4.5.15_Performance indicators: 1.1, 2.1, 2.2, 2.3, 2.4, 3.1, 3.2, 3.3, 3.4, 3.5, 3.6</t>
  </si>
  <si>
    <t>Maximally 3% study terminations in 1st year</t>
  </si>
  <si>
    <t>Planning of educational processes of SP_plan quality</t>
  </si>
  <si>
    <t>Planning without modifications. Maximally 2 allowable plan modifications</t>
  </si>
  <si>
    <t>Realisation of education in SP without unresolved discordance</t>
  </si>
  <si>
    <t>Tasks accomplishment in accordance with thematic plans</t>
  </si>
  <si>
    <t xml:space="preserve">Planning of science and research tasks </t>
  </si>
  <si>
    <t>Number of submitted and realised projects of S and R</t>
  </si>
  <si>
    <t>4.5.15_Performance indicators: 4.1, 4.2, 5.1, 5.2, 5.3</t>
  </si>
  <si>
    <t>Number of written and publicated outputs S and R</t>
  </si>
  <si>
    <t>Number of active cooperational contracts with foreign countries</t>
  </si>
  <si>
    <t>Number of realised student activities_ERASMUS</t>
  </si>
  <si>
    <t>Number of reaslised employment activities_ERASMUS</t>
  </si>
  <si>
    <t>Realisation of science and research tasks in accordance with plan</t>
  </si>
  <si>
    <t>Accomplishment of standards requirements for S and R. Criteria Š-SP</t>
  </si>
  <si>
    <t>Coordination of interpenetration results of S and R into education</t>
  </si>
  <si>
    <r>
      <t xml:space="preserve">4.5.15_Performance indicators: 6.1, 6.2, 6.3, </t>
    </r>
    <r>
      <rPr>
        <sz val="12"/>
        <color rgb="FFFF0000"/>
        <rFont val="Calibri (Text)"/>
        <charset val="238"/>
      </rPr>
      <t>6.4</t>
    </r>
    <r>
      <rPr>
        <sz val="12"/>
        <color theme="1"/>
        <rFont val="Calibri"/>
        <family val="2"/>
        <charset val="238"/>
        <scheme val="minor"/>
      </rPr>
      <t xml:space="preserve"> 6.5, 6.6, 6.7, 6.8</t>
    </r>
  </si>
  <si>
    <t>Age sustainability of teachers</t>
  </si>
  <si>
    <t>Age sustainability of guarantors of SP</t>
  </si>
  <si>
    <t>Evaluation of teachers in accordance with SPCH</t>
  </si>
  <si>
    <t>Activity of Council for SP_Monitoring of SP</t>
  </si>
  <si>
    <t>Activity of the Council for accreditation of SP_Approval of SP</t>
  </si>
  <si>
    <t>Activity of Council for quality_ISQE and SP</t>
  </si>
  <si>
    <t>Internal audit and continual controls of functionality of ISQ</t>
  </si>
  <si>
    <t>Accomplishment of admission into management inspection</t>
  </si>
  <si>
    <t>Monitoring and measurement of performances of IQS and SP</t>
  </si>
  <si>
    <t>Satisfaction of students with the process of study of SP</t>
  </si>
  <si>
    <t>4.5.15_Performance indicators: 7.1, 7.2, 7.3, 7.4, 7.5</t>
  </si>
  <si>
    <t>Satisfaction of students with the availability of study resources of SP</t>
  </si>
  <si>
    <t>Level of employability of graduates of SP (% and progress)</t>
  </si>
  <si>
    <t>Level of satisafaction of employers with graduates</t>
  </si>
  <si>
    <t>Level of satisafaction of involved subjects with SP</t>
  </si>
  <si>
    <t>Process of improvement</t>
  </si>
  <si>
    <t>Trends watching, efficiency and effectivity CPM</t>
  </si>
  <si>
    <t>Performance indicators (KPIs_Key Performance Indicators) of processes M1-M4, P1-P4, H1-H6, V1-V3 of internal system of quality ensurement</t>
  </si>
  <si>
    <t xml:space="preserve">System indicators of classification of IQAS
										</t>
  </si>
  <si>
    <t>Corrective actions</t>
  </si>
  <si>
    <r>
      <t xml:space="preserve">Corrective actions </t>
    </r>
    <r>
      <rPr>
        <b/>
        <sz val="14"/>
        <color rgb="FFFFFF00"/>
        <rFont val="Calibri"/>
        <family val="2"/>
      </rPr>
      <t>A/N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</si>
</sst>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%"/>
  </numFmts>
  <fonts count="43" x14ac:knownFonts="1"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charset val="238"/>
    </font>
    <font>
      <sz val="12"/>
      <color rgb="FFFFFFFF"/>
      <name val="Calibri"/>
      <family val="2"/>
      <charset val="238"/>
    </font>
    <font>
      <sz val="12"/>
      <color rgb="FFFF0000"/>
      <name val="Calibri"/>
      <family val="2"/>
      <charset val="238"/>
    </font>
    <font>
      <sz val="14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8"/>
      <color rgb="FF00000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4"/>
      <color theme="1"/>
      <name val="Calibri (Text)"/>
      <charset val="238"/>
    </font>
    <font>
      <sz val="14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4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2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6"/>
      <color theme="0"/>
      <name val="Calibri"/>
      <family val="2"/>
      <scheme val="minor"/>
    </font>
    <font>
      <sz val="8"/>
      <color rgb="FF000000"/>
      <name val="Calibri"/>
      <family val="2"/>
      <charset val="238"/>
      <scheme val="minor"/>
    </font>
    <font>
      <sz val="14"/>
      <color theme="1"/>
      <name val="Calibri (Text)"/>
      <charset val="238"/>
    </font>
    <font>
      <sz val="10"/>
      <color theme="1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Calibri (Text)"/>
      <charset val="238"/>
    </font>
    <font>
      <sz val="8"/>
      <color rgb="FF000000"/>
      <name val="Calibri"/>
      <family val="2"/>
      <charset val="238"/>
    </font>
    <font>
      <sz val="24"/>
      <color rgb="FF000000"/>
      <name val="Calibri (Text)"/>
      <charset val="238"/>
    </font>
    <font>
      <sz val="14"/>
      <color rgb="FFFFFF00"/>
      <name val="Calibri"/>
      <family val="2"/>
    </font>
    <font>
      <b/>
      <sz val="14"/>
      <color rgb="FFFFFF00"/>
      <name val="Calibri"/>
      <family val="2"/>
    </font>
    <font>
      <sz val="16"/>
      <color rgb="FFFFFFFF"/>
      <name val="Calibri"/>
      <family val="2"/>
      <charset val="238"/>
    </font>
    <font>
      <sz val="12"/>
      <color rgb="FFFFFFFF"/>
      <name val="Calibri"/>
      <family val="2"/>
    </font>
    <font>
      <sz val="16"/>
      <color rgb="FFFFFFFF"/>
      <name val="Calibri"/>
      <family val="2"/>
    </font>
    <font>
      <sz val="14"/>
      <color rgb="FF000000"/>
      <name val="Calibri (Text)"/>
      <charset val="238"/>
    </font>
    <font>
      <sz val="10"/>
      <color rgb="FF000000"/>
      <name val="Calibri"/>
      <family val="2"/>
      <charset val="238"/>
    </font>
    <font>
      <sz val="24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5496"/>
        <bgColor rgb="FF000000"/>
      </patternFill>
    </fill>
    <fill>
      <patternFill patternType="solid">
        <fgColor rgb="FF548235"/>
        <bgColor rgb="FF000000"/>
      </patternFill>
    </fill>
    <fill>
      <patternFill patternType="solid">
        <fgColor rgb="FF2F75B5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9E1F2"/>
        <bgColor rgb="FF000000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28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21" xfId="0" applyBorder="1"/>
    <xf numFmtId="0" fontId="0" fillId="0" borderId="0" xfId="0" applyAlignment="1">
      <alignment horizontal="right"/>
    </xf>
    <xf numFmtId="1" fontId="0" fillId="0" borderId="8" xfId="0" applyNumberFormat="1" applyBorder="1" applyAlignment="1">
      <alignment horizontal="center" vertical="center"/>
    </xf>
    <xf numFmtId="0" fontId="3" fillId="0" borderId="0" xfId="0" applyFont="1"/>
    <xf numFmtId="0" fontId="0" fillId="0" borderId="18" xfId="0" applyBorder="1" applyAlignment="1">
      <alignment horizontal="center"/>
    </xf>
    <xf numFmtId="1" fontId="0" fillId="0" borderId="7" xfId="0" applyNumberFormat="1" applyBorder="1" applyAlignment="1">
      <alignment horizontal="center" vertical="center"/>
    </xf>
    <xf numFmtId="0" fontId="4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/>
    <xf numFmtId="0" fontId="19" fillId="15" borderId="25" xfId="0" applyFont="1" applyFill="1" applyBorder="1" applyAlignment="1">
      <alignment horizontal="right" vertical="center"/>
    </xf>
    <xf numFmtId="0" fontId="18" fillId="13" borderId="25" xfId="0" applyFont="1" applyFill="1" applyBorder="1" applyAlignment="1">
      <alignment horizontal="right" vertical="center"/>
    </xf>
    <xf numFmtId="0" fontId="0" fillId="14" borderId="25" xfId="0" applyFill="1" applyBorder="1" applyAlignment="1">
      <alignment horizontal="right"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horizontal="center" vertical="center"/>
    </xf>
    <xf numFmtId="0" fontId="0" fillId="7" borderId="25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6" fontId="0" fillId="7" borderId="0" xfId="1" applyNumberFormat="1" applyFont="1" applyFill="1" applyBorder="1" applyAlignment="1">
      <alignment horizontal="center" vertical="center"/>
    </xf>
    <xf numFmtId="166" fontId="0" fillId="7" borderId="0" xfId="1" applyNumberFormat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right" vertical="center"/>
    </xf>
    <xf numFmtId="0" fontId="0" fillId="7" borderId="0" xfId="0" applyFill="1"/>
    <xf numFmtId="0" fontId="0" fillId="7" borderId="0" xfId="0" applyFill="1" applyAlignment="1">
      <alignment horizontal="right"/>
    </xf>
    <xf numFmtId="0" fontId="0" fillId="16" borderId="25" xfId="0" applyFill="1" applyBorder="1" applyAlignment="1">
      <alignment horizontal="right" vertical="center"/>
    </xf>
    <xf numFmtId="0" fontId="0" fillId="16" borderId="0" xfId="0" applyFill="1" applyAlignment="1">
      <alignment vertical="center"/>
    </xf>
    <xf numFmtId="0" fontId="0" fillId="16" borderId="0" xfId="0" applyFill="1" applyAlignment="1">
      <alignment horizontal="center" vertical="center"/>
    </xf>
    <xf numFmtId="0" fontId="0" fillId="16" borderId="0" xfId="0" applyFill="1" applyAlignment="1">
      <alignment horizontal="right" vertical="center"/>
    </xf>
    <xf numFmtId="0" fontId="0" fillId="8" borderId="25" xfId="0" applyFill="1" applyBorder="1" applyAlignment="1">
      <alignment horizontal="right" vertical="center"/>
    </xf>
    <xf numFmtId="0" fontId="0" fillId="8" borderId="0" xfId="0" applyFill="1" applyAlignment="1">
      <alignment vertical="center"/>
    </xf>
    <xf numFmtId="0" fontId="18" fillId="17" borderId="25" xfId="0" applyFont="1" applyFill="1" applyBorder="1" applyAlignment="1">
      <alignment horizontal="right" vertical="center"/>
    </xf>
    <xf numFmtId="0" fontId="0" fillId="17" borderId="0" xfId="0" applyFill="1" applyAlignment="1">
      <alignment vertical="center"/>
    </xf>
    <xf numFmtId="0" fontId="19" fillId="18" borderId="25" xfId="0" applyFont="1" applyFill="1" applyBorder="1" applyAlignment="1">
      <alignment horizontal="right" vertical="center"/>
    </xf>
    <xf numFmtId="0" fontId="15" fillId="18" borderId="0" xfId="0" applyFont="1" applyFill="1" applyAlignment="1">
      <alignment vertical="center"/>
    </xf>
    <xf numFmtId="0" fontId="0" fillId="16" borderId="0" xfId="0" applyFill="1"/>
    <xf numFmtId="166" fontId="0" fillId="16" borderId="0" xfId="1" applyNumberFormat="1" applyFont="1" applyFill="1" applyBorder="1" applyAlignment="1">
      <alignment horizontal="center" vertical="center"/>
    </xf>
    <xf numFmtId="0" fontId="18" fillId="17" borderId="25" xfId="0" applyFont="1" applyFill="1" applyBorder="1" applyAlignment="1">
      <alignment vertical="center"/>
    </xf>
    <xf numFmtId="0" fontId="18" fillId="17" borderId="0" xfId="0" applyFont="1" applyFill="1" applyAlignment="1">
      <alignment vertical="center"/>
    </xf>
    <xf numFmtId="0" fontId="0" fillId="17" borderId="0" xfId="0" applyFill="1"/>
    <xf numFmtId="0" fontId="0" fillId="5" borderId="25" xfId="0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quotePrefix="1" applyFill="1" applyAlignment="1">
      <alignment horizontal="center"/>
    </xf>
    <xf numFmtId="0" fontId="0" fillId="5" borderId="0" xfId="0" applyFill="1" applyAlignment="1">
      <alignment horizontal="right" vertical="center"/>
    </xf>
    <xf numFmtId="0" fontId="0" fillId="3" borderId="25" xfId="0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8" fillId="4" borderId="25" xfId="0" applyFont="1" applyFill="1" applyBorder="1" applyAlignment="1">
      <alignment horizontal="right" vertical="center"/>
    </xf>
    <xf numFmtId="0" fontId="18" fillId="4" borderId="0" xfId="0" applyFont="1" applyFill="1"/>
    <xf numFmtId="0" fontId="0" fillId="4" borderId="0" xfId="0" applyFill="1"/>
    <xf numFmtId="0" fontId="19" fillId="9" borderId="25" xfId="0" applyFont="1" applyFill="1" applyBorder="1" applyAlignment="1">
      <alignment horizontal="right" vertical="center"/>
    </xf>
    <xf numFmtId="0" fontId="15" fillId="9" borderId="0" xfId="0" applyFont="1" applyFill="1"/>
    <xf numFmtId="0" fontId="0" fillId="5" borderId="26" xfId="0" applyFill="1" applyBorder="1" applyAlignment="1">
      <alignment horizontal="right" vertical="center"/>
    </xf>
    <xf numFmtId="0" fontId="0" fillId="5" borderId="21" xfId="0" applyFill="1" applyBorder="1" applyAlignment="1">
      <alignment horizontal="right" vertical="center"/>
    </xf>
    <xf numFmtId="0" fontId="0" fillId="5" borderId="21" xfId="0" applyFill="1" applyBorder="1"/>
    <xf numFmtId="0" fontId="5" fillId="7" borderId="18" xfId="0" applyFont="1" applyFill="1" applyBorder="1"/>
    <xf numFmtId="0" fontId="20" fillId="18" borderId="18" xfId="0" applyFont="1" applyFill="1" applyBorder="1" applyAlignment="1">
      <alignment vertical="center"/>
    </xf>
    <xf numFmtId="0" fontId="5" fillId="17" borderId="18" xfId="0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0" fontId="5" fillId="16" borderId="18" xfId="0" applyFont="1" applyFill="1" applyBorder="1" applyAlignment="1">
      <alignment vertical="center"/>
    </xf>
    <xf numFmtId="0" fontId="5" fillId="8" borderId="18" xfId="0" applyFont="1" applyFill="1" applyBorder="1"/>
    <xf numFmtId="0" fontId="5" fillId="16" borderId="18" xfId="0" applyFont="1" applyFill="1" applyBorder="1"/>
    <xf numFmtId="0" fontId="5" fillId="17" borderId="18" xfId="0" applyFont="1" applyFill="1" applyBorder="1"/>
    <xf numFmtId="0" fontId="5" fillId="16" borderId="18" xfId="0" applyFont="1" applyFill="1" applyBorder="1" applyAlignment="1">
      <alignment horizontal="center" vertical="center"/>
    </xf>
    <xf numFmtId="0" fontId="20" fillId="9" borderId="18" xfId="0" applyFont="1" applyFill="1" applyBorder="1"/>
    <xf numFmtId="0" fontId="5" fillId="4" borderId="18" xfId="0" applyFont="1" applyFill="1" applyBorder="1"/>
    <xf numFmtId="0" fontId="5" fillId="3" borderId="18" xfId="0" applyFont="1" applyFill="1" applyBorder="1"/>
    <xf numFmtId="0" fontId="5" fillId="5" borderId="18" xfId="0" applyFont="1" applyFill="1" applyBorder="1"/>
    <xf numFmtId="0" fontId="0" fillId="0" borderId="27" xfId="0" applyBorder="1"/>
    <xf numFmtId="0" fontId="0" fillId="0" borderId="39" xfId="0" applyBorder="1" applyAlignment="1">
      <alignment horizontal="right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4" borderId="39" xfId="0" applyFill="1" applyBorder="1" applyAlignment="1">
      <alignment horizontal="right"/>
    </xf>
    <xf numFmtId="0" fontId="2" fillId="4" borderId="17" xfId="0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2" fillId="4" borderId="44" xfId="0" applyFont="1" applyFill="1" applyBorder="1" applyAlignment="1">
      <alignment horizontal="right"/>
    </xf>
    <xf numFmtId="0" fontId="2" fillId="0" borderId="23" xfId="0" applyFont="1" applyBorder="1"/>
    <xf numFmtId="0" fontId="0" fillId="0" borderId="22" xfId="0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" fillId="4" borderId="17" xfId="0" applyFont="1" applyFill="1" applyBorder="1" applyAlignment="1">
      <alignment horizontal="right" vertical="top"/>
    </xf>
    <xf numFmtId="0" fontId="19" fillId="18" borderId="0" xfId="0" applyFont="1" applyFill="1" applyAlignment="1">
      <alignment horizontal="left" vertical="center"/>
    </xf>
    <xf numFmtId="0" fontId="19" fillId="9" borderId="0" xfId="0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0" fillId="16" borderId="26" xfId="0" applyFill="1" applyBorder="1" applyAlignment="1">
      <alignment horizontal="right" vertical="center"/>
    </xf>
    <xf numFmtId="0" fontId="0" fillId="16" borderId="21" xfId="0" applyFill="1" applyBorder="1" applyAlignment="1">
      <alignment horizontal="right" vertical="center"/>
    </xf>
    <xf numFmtId="0" fontId="0" fillId="16" borderId="21" xfId="0" applyFill="1" applyBorder="1"/>
    <xf numFmtId="0" fontId="0" fillId="16" borderId="4" xfId="0" applyFill="1" applyBorder="1" applyAlignment="1">
      <alignment horizontal="right"/>
    </xf>
    <xf numFmtId="0" fontId="0" fillId="7" borderId="26" xfId="0" applyFill="1" applyBorder="1" applyAlignment="1">
      <alignment horizontal="right" vertical="center"/>
    </xf>
    <xf numFmtId="0" fontId="0" fillId="7" borderId="21" xfId="0" applyFill="1" applyBorder="1" applyAlignment="1">
      <alignment horizontal="right" vertical="center"/>
    </xf>
    <xf numFmtId="0" fontId="0" fillId="7" borderId="21" xfId="0" applyFill="1" applyBorder="1"/>
    <xf numFmtId="0" fontId="0" fillId="7" borderId="4" xfId="0" applyFill="1" applyBorder="1"/>
    <xf numFmtId="0" fontId="5" fillId="13" borderId="18" xfId="0" applyFont="1" applyFill="1" applyBorder="1"/>
    <xf numFmtId="16" fontId="18" fillId="13" borderId="25" xfId="0" applyNumberFormat="1" applyFont="1" applyFill="1" applyBorder="1" applyAlignment="1">
      <alignment horizontal="right" vertical="center"/>
    </xf>
    <xf numFmtId="0" fontId="19" fillId="18" borderId="22" xfId="0" applyFont="1" applyFill="1" applyBorder="1" applyAlignment="1">
      <alignment horizontal="right" vertical="center"/>
    </xf>
    <xf numFmtId="0" fontId="19" fillId="18" borderId="23" xfId="0" applyFont="1" applyFill="1" applyBorder="1" applyAlignment="1">
      <alignment horizontal="left" vertical="center"/>
    </xf>
    <xf numFmtId="0" fontId="15" fillId="18" borderId="23" xfId="0" applyFont="1" applyFill="1" applyBorder="1"/>
    <xf numFmtId="0" fontId="20" fillId="18" borderId="24" xfId="0" applyFont="1" applyFill="1" applyBorder="1"/>
    <xf numFmtId="0" fontId="0" fillId="14" borderId="18" xfId="0" applyFill="1" applyBorder="1" applyAlignment="1">
      <alignment horizontal="center"/>
    </xf>
    <xf numFmtId="0" fontId="5" fillId="14" borderId="18" xfId="0" applyFont="1" applyFill="1" applyBorder="1"/>
    <xf numFmtId="0" fontId="25" fillId="20" borderId="25" xfId="0" applyFont="1" applyFill="1" applyBorder="1" applyAlignment="1">
      <alignment horizontal="right" vertical="center"/>
    </xf>
    <xf numFmtId="0" fontId="7" fillId="20" borderId="18" xfId="0" applyFont="1" applyFill="1" applyBorder="1"/>
    <xf numFmtId="0" fontId="19" fillId="9" borderId="22" xfId="0" applyFont="1" applyFill="1" applyBorder="1" applyAlignment="1">
      <alignment horizontal="right" vertical="center"/>
    </xf>
    <xf numFmtId="0" fontId="19" fillId="9" borderId="23" xfId="0" applyFont="1" applyFill="1" applyBorder="1" applyAlignment="1">
      <alignment horizontal="left" vertical="center"/>
    </xf>
    <xf numFmtId="0" fontId="15" fillId="9" borderId="23" xfId="0" applyFont="1" applyFill="1" applyBorder="1"/>
    <xf numFmtId="0" fontId="20" fillId="9" borderId="24" xfId="0" applyFont="1" applyFill="1" applyBorder="1"/>
    <xf numFmtId="0" fontId="7" fillId="11" borderId="18" xfId="0" applyFont="1" applyFill="1" applyBorder="1"/>
    <xf numFmtId="49" fontId="18" fillId="13" borderId="25" xfId="0" applyNumberFormat="1" applyFont="1" applyFill="1" applyBorder="1" applyAlignment="1">
      <alignment horizontal="right" vertical="center"/>
    </xf>
    <xf numFmtId="16" fontId="18" fillId="17" borderId="25" xfId="0" applyNumberFormat="1" applyFont="1" applyFill="1" applyBorder="1" applyAlignment="1">
      <alignment horizontal="right" vertical="center"/>
    </xf>
    <xf numFmtId="0" fontId="0" fillId="8" borderId="21" xfId="0" applyFill="1" applyBorder="1"/>
    <xf numFmtId="0" fontId="18" fillId="24" borderId="25" xfId="0" applyFont="1" applyFill="1" applyBorder="1" applyAlignment="1">
      <alignment horizontal="right" vertical="center"/>
    </xf>
    <xf numFmtId="0" fontId="5" fillId="24" borderId="18" xfId="0" applyFont="1" applyFill="1" applyBorder="1"/>
    <xf numFmtId="0" fontId="0" fillId="25" borderId="18" xfId="0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0" xfId="0" quotePrefix="1" applyAlignment="1">
      <alignment horizontal="center" vertical="center"/>
    </xf>
    <xf numFmtId="0" fontId="0" fillId="3" borderId="0" xfId="0" applyFill="1"/>
    <xf numFmtId="0" fontId="25" fillId="20" borderId="0" xfId="0" applyFont="1" applyFill="1"/>
    <xf numFmtId="0" fontId="24" fillId="20" borderId="0" xfId="0" applyFont="1" applyFill="1"/>
    <xf numFmtId="0" fontId="24" fillId="11" borderId="0" xfId="0" applyFont="1" applyFill="1" applyAlignment="1">
      <alignment horizontal="center" vertical="center"/>
    </xf>
    <xf numFmtId="0" fontId="24" fillId="11" borderId="0" xfId="0" applyFont="1" applyFill="1"/>
    <xf numFmtId="0" fontId="24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1" applyNumberFormat="1" applyFont="1"/>
    <xf numFmtId="0" fontId="0" fillId="0" borderId="7" xfId="1" applyNumberFormat="1" applyFon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7" fillId="0" borderId="0" xfId="0" applyFont="1"/>
    <xf numFmtId="0" fontId="1" fillId="0" borderId="0" xfId="0" applyFont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4" fillId="12" borderId="0" xfId="0" applyFont="1" applyFill="1" applyAlignment="1">
      <alignment horizontal="center" vertical="center" wrapText="1"/>
    </xf>
    <xf numFmtId="0" fontId="24" fillId="12" borderId="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8" borderId="0" xfId="0" applyFill="1"/>
    <xf numFmtId="0" fontId="19" fillId="19" borderId="22" xfId="0" applyFont="1" applyFill="1" applyBorder="1" applyAlignment="1">
      <alignment horizontal="right" vertical="center"/>
    </xf>
    <xf numFmtId="0" fontId="19" fillId="19" borderId="23" xfId="0" applyFont="1" applyFill="1" applyBorder="1" applyAlignment="1">
      <alignment horizontal="left" vertical="center"/>
    </xf>
    <xf numFmtId="0" fontId="15" fillId="19" borderId="23" xfId="0" applyFont="1" applyFill="1" applyBorder="1"/>
    <xf numFmtId="0" fontId="20" fillId="19" borderId="24" xfId="0" applyFont="1" applyFill="1" applyBorder="1"/>
    <xf numFmtId="0" fontId="18" fillId="24" borderId="0" xfId="0" applyFont="1" applyFill="1"/>
    <xf numFmtId="0" fontId="0" fillId="24" borderId="0" xfId="0" applyFill="1"/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 horizontal="center"/>
    </xf>
    <xf numFmtId="0" fontId="0" fillId="26" borderId="0" xfId="0" applyFill="1"/>
    <xf numFmtId="0" fontId="18" fillId="17" borderId="0" xfId="0" applyFont="1" applyFill="1"/>
    <xf numFmtId="0" fontId="0" fillId="0" borderId="18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22" borderId="0" xfId="1" applyNumberFormat="1" applyFont="1" applyFill="1" applyBorder="1" applyAlignment="1">
      <alignment horizontal="center" vertical="center"/>
    </xf>
    <xf numFmtId="166" fontId="12" fillId="22" borderId="0" xfId="1" applyNumberFormat="1" applyFont="1" applyFill="1" applyBorder="1" applyAlignment="1">
      <alignment horizontal="center"/>
    </xf>
    <xf numFmtId="0" fontId="0" fillId="4" borderId="0" xfId="0" applyFill="1" applyAlignment="1">
      <alignment horizontal="right"/>
    </xf>
    <xf numFmtId="0" fontId="2" fillId="0" borderId="44" xfId="0" applyFont="1" applyBorder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horizontal="left" vertical="center"/>
    </xf>
    <xf numFmtId="1" fontId="0" fillId="0" borderId="46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0" fontId="0" fillId="4" borderId="21" xfId="0" applyFill="1" applyBorder="1"/>
    <xf numFmtId="1" fontId="0" fillId="0" borderId="17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/>
    <xf numFmtId="0" fontId="26" fillId="15" borderId="22" xfId="0" applyFont="1" applyFill="1" applyBorder="1" applyAlignment="1">
      <alignment horizontal="center" vertical="center"/>
    </xf>
    <xf numFmtId="0" fontId="26" fillId="15" borderId="23" xfId="0" applyFont="1" applyFill="1" applyBorder="1" applyAlignment="1">
      <alignment horizontal="left" vertical="center"/>
    </xf>
    <xf numFmtId="0" fontId="26" fillId="15" borderId="23" xfId="0" applyFont="1" applyFill="1" applyBorder="1"/>
    <xf numFmtId="0" fontId="26" fillId="15" borderId="24" xfId="0" applyFont="1" applyFill="1" applyBorder="1"/>
    <xf numFmtId="0" fontId="18" fillId="13" borderId="0" xfId="0" applyFont="1" applyFill="1"/>
    <xf numFmtId="0" fontId="0" fillId="13" borderId="0" xfId="0" applyFill="1"/>
    <xf numFmtId="0" fontId="0" fillId="14" borderId="0" xfId="0" applyFill="1" applyAlignment="1">
      <alignment horizontal="center"/>
    </xf>
    <xf numFmtId="0" fontId="0" fillId="14" borderId="0" xfId="0" applyFill="1"/>
    <xf numFmtId="9" fontId="0" fillId="0" borderId="41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0" fontId="0" fillId="0" borderId="35" xfId="1" applyNumberFormat="1" applyFon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0" fontId="32" fillId="0" borderId="0" xfId="0" applyFont="1"/>
    <xf numFmtId="0" fontId="12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36" fillId="28" borderId="25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1" fillId="21" borderId="25" xfId="0" applyFont="1" applyFill="1" applyBorder="1" applyAlignment="1">
      <alignment horizontal="right" vertical="center"/>
    </xf>
    <xf numFmtId="0" fontId="12" fillId="23" borderId="25" xfId="0" applyFont="1" applyFill="1" applyBorder="1" applyAlignment="1">
      <alignment horizontal="right" vertical="center"/>
    </xf>
    <xf numFmtId="0" fontId="12" fillId="23" borderId="0" xfId="0" applyFont="1" applyFill="1" applyAlignment="1">
      <alignment vertical="center"/>
    </xf>
    <xf numFmtId="0" fontId="12" fillId="23" borderId="0" xfId="0" applyFont="1" applyFill="1" applyAlignment="1">
      <alignment horizontal="center" vertical="center"/>
    </xf>
    <xf numFmtId="0" fontId="12" fillId="22" borderId="25" xfId="0" applyFont="1" applyFill="1" applyBorder="1" applyAlignment="1">
      <alignment horizontal="right" vertical="center"/>
    </xf>
    <xf numFmtId="0" fontId="12" fillId="22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66" fontId="8" fillId="22" borderId="0" xfId="1" applyNumberFormat="1" applyFont="1" applyFill="1" applyBorder="1" applyAlignment="1">
      <alignment horizontal="center" vertical="center"/>
    </xf>
    <xf numFmtId="166" fontId="8" fillId="22" borderId="0" xfId="1" applyNumberFormat="1" applyFont="1" applyFill="1" applyBorder="1" applyAlignment="1">
      <alignment horizontal="center"/>
    </xf>
    <xf numFmtId="0" fontId="12" fillId="22" borderId="0" xfId="0" applyFont="1" applyFill="1" applyAlignment="1">
      <alignment horizontal="right" vertical="center"/>
    </xf>
    <xf numFmtId="0" fontId="12" fillId="22" borderId="0" xfId="0" applyFont="1" applyFill="1"/>
    <xf numFmtId="0" fontId="12" fillId="22" borderId="0" xfId="0" applyFont="1" applyFill="1" applyAlignment="1">
      <alignment horizontal="center"/>
    </xf>
    <xf numFmtId="0" fontId="12" fillId="22" borderId="0" xfId="0" applyFont="1" applyFill="1" applyAlignment="1">
      <alignment horizontal="right"/>
    </xf>
    <xf numFmtId="0" fontId="4" fillId="22" borderId="18" xfId="0" applyFont="1" applyFill="1" applyBorder="1"/>
    <xf numFmtId="0" fontId="12" fillId="22" borderId="26" xfId="0" applyFont="1" applyFill="1" applyBorder="1" applyAlignment="1">
      <alignment horizontal="right" vertical="center"/>
    </xf>
    <xf numFmtId="0" fontId="12" fillId="22" borderId="21" xfId="0" applyFont="1" applyFill="1" applyBorder="1" applyAlignment="1">
      <alignment horizontal="right" vertical="center"/>
    </xf>
    <xf numFmtId="0" fontId="12" fillId="22" borderId="21" xfId="0" applyFont="1" applyFill="1" applyBorder="1"/>
    <xf numFmtId="0" fontId="12" fillId="0" borderId="21" xfId="0" applyFont="1" applyBorder="1" applyAlignment="1">
      <alignment horizontal="right"/>
    </xf>
    <xf numFmtId="0" fontId="12" fillId="0" borderId="21" xfId="0" applyFont="1" applyBorder="1" applyAlignment="1">
      <alignment horizontal="right" vertical="center"/>
    </xf>
    <xf numFmtId="0" fontId="12" fillId="22" borderId="4" xfId="0" applyFont="1" applyFill="1" applyBorder="1"/>
    <xf numFmtId="0" fontId="3" fillId="0" borderId="16" xfId="0" applyFont="1" applyBorder="1" applyAlignment="1">
      <alignment horizontal="center" vertical="center"/>
    </xf>
    <xf numFmtId="0" fontId="36" fillId="29" borderId="25" xfId="0" applyFont="1" applyFill="1" applyBorder="1" applyAlignment="1">
      <alignment horizontal="right" vertical="center"/>
    </xf>
    <xf numFmtId="0" fontId="36" fillId="29" borderId="0" xfId="0" applyFont="1" applyFill="1" applyAlignment="1">
      <alignment horizontal="left" vertical="center"/>
    </xf>
    <xf numFmtId="0" fontId="9" fillId="29" borderId="0" xfId="0" applyFont="1" applyFill="1" applyAlignment="1">
      <alignment vertical="center"/>
    </xf>
    <xf numFmtId="0" fontId="37" fillId="29" borderId="18" xfId="0" applyFont="1" applyFill="1" applyBorder="1" applyAlignment="1">
      <alignment vertical="center"/>
    </xf>
    <xf numFmtId="0" fontId="11" fillId="30" borderId="25" xfId="0" applyFont="1" applyFill="1" applyBorder="1" applyAlignment="1">
      <alignment horizontal="right" vertical="center"/>
    </xf>
    <xf numFmtId="0" fontId="12" fillId="30" borderId="0" xfId="0" applyFont="1" applyFill="1" applyAlignment="1">
      <alignment vertical="center"/>
    </xf>
    <xf numFmtId="0" fontId="4" fillId="30" borderId="18" xfId="0" applyFont="1" applyFill="1" applyBorder="1" applyAlignment="1">
      <alignment vertical="center"/>
    </xf>
    <xf numFmtId="0" fontId="12" fillId="31" borderId="25" xfId="0" applyFont="1" applyFill="1" applyBorder="1" applyAlignment="1">
      <alignment horizontal="right" vertical="center"/>
    </xf>
    <xf numFmtId="0" fontId="12" fillId="31" borderId="0" xfId="0" applyFont="1" applyFill="1" applyAlignment="1">
      <alignment vertical="center"/>
    </xf>
    <xf numFmtId="0" fontId="12" fillId="31" borderId="0" xfId="0" applyFont="1" applyFill="1" applyAlignment="1">
      <alignment horizontal="center" vertical="center"/>
    </xf>
    <xf numFmtId="0" fontId="4" fillId="31" borderId="18" xfId="0" applyFont="1" applyFill="1" applyBorder="1" applyAlignment="1">
      <alignment vertical="center"/>
    </xf>
    <xf numFmtId="0" fontId="12" fillId="32" borderId="25" xfId="0" applyFont="1" applyFill="1" applyBorder="1" applyAlignment="1">
      <alignment horizontal="right" vertical="center"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2" borderId="18" xfId="0" applyFont="1" applyFill="1" applyBorder="1" applyAlignment="1">
      <alignment vertical="center"/>
    </xf>
    <xf numFmtId="0" fontId="12" fillId="32" borderId="0" xfId="0" applyFont="1" applyFill="1" applyAlignment="1">
      <alignment horizontal="right" vertical="center"/>
    </xf>
    <xf numFmtId="0" fontId="11" fillId="30" borderId="25" xfId="0" applyFont="1" applyFill="1" applyBorder="1" applyAlignment="1">
      <alignment vertical="center"/>
    </xf>
    <xf numFmtId="0" fontId="11" fillId="30" borderId="0" xfId="0" applyFont="1" applyFill="1" applyAlignment="1">
      <alignment vertical="center"/>
    </xf>
    <xf numFmtId="0" fontId="12" fillId="31" borderId="0" xfId="0" applyFont="1" applyFill="1" applyAlignment="1">
      <alignment horizontal="center"/>
    </xf>
    <xf numFmtId="0" fontId="4" fillId="31" borderId="18" xfId="0" applyFont="1" applyFill="1" applyBorder="1"/>
    <xf numFmtId="0" fontId="12" fillId="32" borderId="0" xfId="0" applyFont="1" applyFill="1"/>
    <xf numFmtId="0" fontId="4" fillId="32" borderId="18" xfId="0" applyFont="1" applyFill="1" applyBorder="1"/>
    <xf numFmtId="166" fontId="12" fillId="32" borderId="0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30" borderId="0" xfId="0" applyFont="1" applyFill="1"/>
    <xf numFmtId="0" fontId="4" fillId="30" borderId="18" xfId="0" applyFont="1" applyFill="1" applyBorder="1"/>
    <xf numFmtId="0" fontId="4" fillId="32" borderId="18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right" vertical="center"/>
    </xf>
    <xf numFmtId="0" fontId="12" fillId="32" borderId="21" xfId="0" applyFont="1" applyFill="1" applyBorder="1" applyAlignment="1">
      <alignment horizontal="right" vertical="center"/>
    </xf>
    <xf numFmtId="0" fontId="12" fillId="32" borderId="21" xfId="0" applyFont="1" applyFill="1" applyBorder="1"/>
    <xf numFmtId="0" fontId="12" fillId="32" borderId="4" xfId="0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6" fillId="10" borderId="25" xfId="0" applyFont="1" applyFill="1" applyBorder="1" applyAlignment="1">
      <alignment horizontal="right" vertical="center"/>
    </xf>
    <xf numFmtId="0" fontId="36" fillId="10" borderId="0" xfId="0" applyFont="1" applyFill="1" applyAlignment="1">
      <alignment horizontal="left" vertical="center"/>
    </xf>
    <xf numFmtId="0" fontId="9" fillId="10" borderId="0" xfId="0" applyFont="1" applyFill="1"/>
    <xf numFmtId="0" fontId="37" fillId="10" borderId="18" xfId="0" applyFont="1" applyFill="1" applyBorder="1"/>
    <xf numFmtId="0" fontId="11" fillId="20" borderId="25" xfId="0" applyFont="1" applyFill="1" applyBorder="1" applyAlignment="1">
      <alignment horizontal="right" vertical="center"/>
    </xf>
    <xf numFmtId="0" fontId="11" fillId="20" borderId="0" xfId="0" applyFont="1" applyFill="1"/>
    <xf numFmtId="0" fontId="12" fillId="20" borderId="0" xfId="0" applyFont="1" applyFill="1"/>
    <xf numFmtId="0" fontId="4" fillId="20" borderId="18" xfId="0" applyFont="1" applyFill="1" applyBorder="1"/>
    <xf numFmtId="0" fontId="12" fillId="11" borderId="25" xfId="0" applyFont="1" applyFill="1" applyBorder="1" applyAlignment="1">
      <alignment horizontal="right" vertical="center"/>
    </xf>
    <xf numFmtId="0" fontId="12" fillId="11" borderId="0" xfId="0" applyFont="1" applyFill="1" applyAlignment="1">
      <alignment vertical="center"/>
    </xf>
    <xf numFmtId="0" fontId="12" fillId="11" borderId="0" xfId="0" applyFont="1" applyFill="1" applyAlignment="1">
      <alignment horizontal="center" vertical="center"/>
    </xf>
    <xf numFmtId="0" fontId="12" fillId="12" borderId="25" xfId="0" applyFont="1" applyFill="1" applyBorder="1" applyAlignment="1">
      <alignment horizontal="right" vertical="center"/>
    </xf>
    <xf numFmtId="0" fontId="12" fillId="12" borderId="0" xfId="0" applyFont="1" applyFill="1" applyAlignment="1">
      <alignment vertical="center"/>
    </xf>
    <xf numFmtId="0" fontId="12" fillId="12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center"/>
    </xf>
    <xf numFmtId="0" fontId="12" fillId="12" borderId="0" xfId="0" quotePrefix="1" applyFont="1" applyFill="1" applyAlignment="1">
      <alignment horizontal="center"/>
    </xf>
    <xf numFmtId="0" fontId="12" fillId="12" borderId="0" xfId="0" applyFont="1" applyFill="1"/>
    <xf numFmtId="0" fontId="4" fillId="12" borderId="18" xfId="0" applyFont="1" applyFill="1" applyBorder="1"/>
    <xf numFmtId="0" fontId="12" fillId="12" borderId="0" xfId="0" applyFont="1" applyFill="1" applyAlignment="1">
      <alignment horizontal="right" vertical="center"/>
    </xf>
    <xf numFmtId="0" fontId="11" fillId="20" borderId="0" xfId="0" applyFont="1" applyFill="1" applyAlignment="1">
      <alignment horizontal="left" vertical="center"/>
    </xf>
    <xf numFmtId="0" fontId="12" fillId="0" borderId="0" xfId="0" quotePrefix="1" applyFont="1" applyAlignment="1">
      <alignment horizontal="center" vertical="center"/>
    </xf>
    <xf numFmtId="0" fontId="12" fillId="12" borderId="26" xfId="0" applyFont="1" applyFill="1" applyBorder="1" applyAlignment="1">
      <alignment horizontal="right" vertical="center"/>
    </xf>
    <xf numFmtId="0" fontId="12" fillId="12" borderId="21" xfId="0" applyFont="1" applyFill="1" applyBorder="1" applyAlignment="1">
      <alignment horizontal="right" vertical="center"/>
    </xf>
    <xf numFmtId="0" fontId="12" fillId="12" borderId="21" xfId="0" applyFont="1" applyFill="1" applyBorder="1"/>
    <xf numFmtId="0" fontId="36" fillId="27" borderId="22" xfId="0" applyFont="1" applyFill="1" applyBorder="1" applyAlignment="1">
      <alignment horizontal="right" vertical="center"/>
    </xf>
    <xf numFmtId="0" fontId="36" fillId="27" borderId="23" xfId="0" applyFont="1" applyFill="1" applyBorder="1" applyAlignment="1">
      <alignment horizontal="left" vertical="center"/>
    </xf>
    <xf numFmtId="0" fontId="9" fillId="27" borderId="23" xfId="0" applyFont="1" applyFill="1" applyBorder="1"/>
    <xf numFmtId="0" fontId="37" fillId="27" borderId="24" xfId="0" applyFont="1" applyFill="1" applyBorder="1"/>
    <xf numFmtId="0" fontId="11" fillId="33" borderId="25" xfId="0" applyFont="1" applyFill="1" applyBorder="1" applyAlignment="1">
      <alignment horizontal="right" vertical="center"/>
    </xf>
    <xf numFmtId="0" fontId="11" fillId="33" borderId="0" xfId="0" applyFont="1" applyFill="1"/>
    <xf numFmtId="0" fontId="12" fillId="33" borderId="0" xfId="0" applyFont="1" applyFill="1"/>
    <xf numFmtId="0" fontId="4" fillId="33" borderId="18" xfId="0" applyFont="1" applyFill="1" applyBorder="1"/>
    <xf numFmtId="0" fontId="12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5" borderId="0" xfId="0" applyFont="1" applyFill="1"/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6" fillId="29" borderId="22" xfId="0" applyFont="1" applyFill="1" applyBorder="1" applyAlignment="1">
      <alignment horizontal="right" vertical="center"/>
    </xf>
    <xf numFmtId="0" fontId="36" fillId="29" borderId="23" xfId="0" applyFont="1" applyFill="1" applyBorder="1" applyAlignment="1">
      <alignment horizontal="left" vertical="center"/>
    </xf>
    <xf numFmtId="0" fontId="9" fillId="29" borderId="23" xfId="0" applyFont="1" applyFill="1" applyBorder="1"/>
    <xf numFmtId="0" fontId="37" fillId="29" borderId="24" xfId="0" applyFont="1" applyFill="1" applyBorder="1"/>
    <xf numFmtId="0" fontId="11" fillId="30" borderId="0" xfId="0" applyFont="1" applyFill="1"/>
    <xf numFmtId="16" fontId="11" fillId="30" borderId="25" xfId="0" applyNumberFormat="1" applyFont="1" applyFill="1" applyBorder="1" applyAlignment="1">
      <alignment horizontal="right" vertical="center"/>
    </xf>
    <xf numFmtId="0" fontId="12" fillId="31" borderId="0" xfId="0" applyFont="1" applyFill="1"/>
    <xf numFmtId="0" fontId="12" fillId="31" borderId="21" xfId="0" applyFont="1" applyFill="1" applyBorder="1"/>
    <xf numFmtId="0" fontId="38" fillId="28" borderId="22" xfId="0" applyFont="1" applyFill="1" applyBorder="1" applyAlignment="1">
      <alignment horizontal="center" vertical="center"/>
    </xf>
    <xf numFmtId="0" fontId="38" fillId="28" borderId="23" xfId="0" applyFont="1" applyFill="1" applyBorder="1" applyAlignment="1">
      <alignment horizontal="left" vertical="center"/>
    </xf>
    <xf numFmtId="0" fontId="38" fillId="28" borderId="23" xfId="0" applyFont="1" applyFill="1" applyBorder="1"/>
    <xf numFmtId="0" fontId="38" fillId="28" borderId="24" xfId="0" applyFont="1" applyFill="1" applyBorder="1"/>
    <xf numFmtId="49" fontId="11" fillId="21" borderId="25" xfId="0" applyNumberFormat="1" applyFont="1" applyFill="1" applyBorder="1" applyAlignment="1">
      <alignment horizontal="right" vertical="center"/>
    </xf>
    <xf numFmtId="0" fontId="11" fillId="21" borderId="0" xfId="0" applyFont="1" applyFill="1"/>
    <xf numFmtId="0" fontId="12" fillId="21" borderId="0" xfId="0" applyFont="1" applyFill="1"/>
    <xf numFmtId="0" fontId="4" fillId="21" borderId="18" xfId="0" applyFont="1" applyFill="1" applyBorder="1"/>
    <xf numFmtId="0" fontId="12" fillId="23" borderId="0" xfId="0" applyFont="1" applyFill="1" applyAlignment="1">
      <alignment horizontal="center"/>
    </xf>
    <xf numFmtId="0" fontId="12" fillId="23" borderId="18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16" fontId="11" fillId="21" borderId="25" xfId="0" applyNumberFormat="1" applyFont="1" applyFill="1" applyBorder="1" applyAlignment="1">
      <alignment horizontal="right" vertical="center"/>
    </xf>
    <xf numFmtId="0" fontId="12" fillId="23" borderId="0" xfId="0" applyFont="1" applyFill="1"/>
    <xf numFmtId="0" fontId="4" fillId="23" borderId="18" xfId="0" applyFont="1" applyFill="1" applyBorder="1"/>
    <xf numFmtId="0" fontId="36" fillId="10" borderId="22" xfId="0" applyFont="1" applyFill="1" applyBorder="1" applyAlignment="1">
      <alignment horizontal="right" vertical="center"/>
    </xf>
    <xf numFmtId="0" fontId="36" fillId="10" borderId="23" xfId="0" applyFont="1" applyFill="1" applyBorder="1" applyAlignment="1">
      <alignment horizontal="left" vertical="center"/>
    </xf>
    <xf numFmtId="0" fontId="9" fillId="10" borderId="23" xfId="0" applyFont="1" applyFill="1" applyBorder="1"/>
    <xf numFmtId="0" fontId="37" fillId="10" borderId="24" xfId="0" applyFont="1" applyFill="1" applyBorder="1"/>
    <xf numFmtId="0" fontId="12" fillId="11" borderId="0" xfId="0" applyFont="1" applyFill="1"/>
    <xf numFmtId="0" fontId="4" fillId="11" borderId="18" xfId="0" applyFont="1" applyFill="1" applyBorder="1"/>
    <xf numFmtId="0" fontId="12" fillId="12" borderId="0" xfId="0" applyFont="1" applyFill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8" fillId="20" borderId="0" xfId="0" applyFont="1" applyFill="1"/>
    <xf numFmtId="0" fontId="8" fillId="11" borderId="0" xfId="0" applyFont="1" applyFill="1" applyAlignment="1">
      <alignment horizontal="center" vertical="center"/>
    </xf>
    <xf numFmtId="0" fontId="8" fillId="11" borderId="0" xfId="0" applyFont="1" applyFill="1"/>
    <xf numFmtId="0" fontId="8" fillId="1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 wrapText="1"/>
    </xf>
    <xf numFmtId="0" fontId="12" fillId="0" borderId="0" xfId="1" applyNumberFormat="1" applyFont="1" applyFill="1" applyBorder="1"/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/>
    <xf numFmtId="0" fontId="3" fillId="0" borderId="17" xfId="0" applyFont="1" applyBorder="1" applyAlignment="1">
      <alignment horizontal="right"/>
    </xf>
    <xf numFmtId="1" fontId="12" fillId="0" borderId="17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9" fontId="12" fillId="0" borderId="32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right"/>
    </xf>
    <xf numFmtId="0" fontId="12" fillId="0" borderId="5" xfId="0" applyFont="1" applyBorder="1"/>
    <xf numFmtId="9" fontId="12" fillId="0" borderId="31" xfId="0" applyNumberFormat="1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9" fontId="12" fillId="0" borderId="30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7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23" xfId="0" applyFont="1" applyBorder="1"/>
    <xf numFmtId="0" fontId="12" fillId="0" borderId="20" xfId="0" applyFont="1" applyBorder="1" applyAlignment="1">
      <alignment horizontal="right"/>
    </xf>
    <xf numFmtId="0" fontId="12" fillId="0" borderId="21" xfId="0" applyFont="1" applyBorder="1"/>
    <xf numFmtId="0" fontId="3" fillId="20" borderId="44" xfId="0" applyFont="1" applyFill="1" applyBorder="1" applyAlignment="1">
      <alignment horizontal="right"/>
    </xf>
    <xf numFmtId="0" fontId="12" fillId="20" borderId="39" xfId="0" applyFont="1" applyFill="1" applyBorder="1" applyAlignment="1">
      <alignment horizontal="right"/>
    </xf>
    <xf numFmtId="0" fontId="3" fillId="20" borderId="17" xfId="0" applyFont="1" applyFill="1" applyBorder="1" applyAlignment="1">
      <alignment horizontal="right"/>
    </xf>
    <xf numFmtId="0" fontId="3" fillId="20" borderId="17" xfId="0" applyFont="1" applyFill="1" applyBorder="1" applyAlignment="1">
      <alignment horizontal="right" vertical="top"/>
    </xf>
    <xf numFmtId="9" fontId="12" fillId="0" borderId="41" xfId="0" applyNumberFormat="1" applyFont="1" applyBorder="1" applyAlignment="1">
      <alignment horizontal="center" vertical="center"/>
    </xf>
    <xf numFmtId="0" fontId="4" fillId="20" borderId="0" xfId="0" applyFont="1" applyFill="1"/>
    <xf numFmtId="0" fontId="12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1" fontId="12" fillId="0" borderId="42" xfId="0" applyNumberFormat="1" applyFont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0" fontId="12" fillId="0" borderId="35" xfId="1" applyNumberFormat="1" applyFont="1" applyFill="1" applyBorder="1" applyAlignment="1">
      <alignment horizontal="center" vertical="center"/>
    </xf>
    <xf numFmtId="9" fontId="12" fillId="0" borderId="43" xfId="0" applyNumberFormat="1" applyFont="1" applyBorder="1" applyAlignment="1">
      <alignment horizontal="center" vertical="center"/>
    </xf>
    <xf numFmtId="0" fontId="4" fillId="20" borderId="0" xfId="0" applyFont="1" applyFill="1" applyAlignment="1">
      <alignment horizontal="left" vertical="center"/>
    </xf>
    <xf numFmtId="0" fontId="3" fillId="20" borderId="0" xfId="0" applyFont="1" applyFill="1" applyAlignment="1">
      <alignment horizontal="center" vertical="center"/>
    </xf>
    <xf numFmtId="0" fontId="3" fillId="20" borderId="0" xfId="0" applyFont="1" applyFill="1"/>
    <xf numFmtId="0" fontId="12" fillId="20" borderId="21" xfId="0" applyFont="1" applyFill="1" applyBorder="1"/>
    <xf numFmtId="0" fontId="12" fillId="20" borderId="0" xfId="0" applyFont="1" applyFill="1" applyAlignment="1">
      <alignment horizontal="right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horizontal="center" vertical="center" wrapText="1"/>
    </xf>
    <xf numFmtId="14" fontId="0" fillId="4" borderId="19" xfId="0" applyNumberFormat="1" applyFill="1" applyBorder="1" applyAlignment="1">
      <alignment horizontal="center" vertical="center" wrapText="1"/>
    </xf>
    <xf numFmtId="0" fontId="0" fillId="4" borderId="7" xfId="1" applyNumberFormat="1" applyFont="1" applyFill="1" applyBorder="1" applyAlignment="1">
      <alignment horizontal="center" vertical="center"/>
    </xf>
    <xf numFmtId="0" fontId="0" fillId="4" borderId="8" xfId="1" applyNumberFormat="1" applyFont="1" applyFill="1" applyBorder="1" applyAlignment="1">
      <alignment horizontal="center" vertical="center"/>
    </xf>
    <xf numFmtId="0" fontId="0" fillId="4" borderId="9" xfId="1" applyNumberFormat="1" applyFont="1" applyFill="1" applyBorder="1" applyAlignment="1">
      <alignment horizontal="center" vertical="center"/>
    </xf>
    <xf numFmtId="9" fontId="0" fillId="4" borderId="30" xfId="0" applyNumberFormat="1" applyFill="1" applyBorder="1" applyAlignment="1">
      <alignment horizontal="center" vertical="center"/>
    </xf>
    <xf numFmtId="9" fontId="0" fillId="4" borderId="32" xfId="0" applyNumberFormat="1" applyFill="1" applyBorder="1" applyAlignment="1">
      <alignment horizontal="center" vertical="center"/>
    </xf>
    <xf numFmtId="9" fontId="0" fillId="4" borderId="40" xfId="0" applyNumberForma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top"/>
    </xf>
    <xf numFmtId="0" fontId="2" fillId="4" borderId="17" xfId="0" applyFont="1" applyFill="1" applyBorder="1" applyAlignment="1">
      <alignment horizontal="center" vertical="top"/>
    </xf>
    <xf numFmtId="0" fontId="2" fillId="4" borderId="20" xfId="0" applyFont="1" applyFill="1" applyBorder="1" applyAlignment="1">
      <alignment horizontal="center" vertical="top"/>
    </xf>
    <xf numFmtId="9" fontId="0" fillId="4" borderId="33" xfId="0" applyNumberFormat="1" applyFill="1" applyBorder="1" applyAlignment="1">
      <alignment horizontal="center" vertical="center"/>
    </xf>
    <xf numFmtId="9" fontId="0" fillId="4" borderId="31" xfId="0" applyNumberFormat="1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1" fontId="0" fillId="4" borderId="46" xfId="0" applyNumberForma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1" fontId="0" fillId="4" borderId="38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47" xfId="0" applyNumberFormat="1" applyBorder="1" applyAlignment="1">
      <alignment horizontal="center" vertical="center"/>
    </xf>
    <xf numFmtId="9" fontId="0" fillId="0" borderId="4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39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8" xfId="1" applyNumberFormat="1" applyFont="1" applyBorder="1" applyAlignment="1">
      <alignment horizontal="center" vertical="center"/>
    </xf>
    <xf numFmtId="0" fontId="0" fillId="0" borderId="9" xfId="1" applyNumberFormat="1" applyFon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0" fontId="2" fillId="4" borderId="17" xfId="0" applyFont="1" applyFill="1" applyBorder="1" applyAlignment="1">
      <alignment horizontal="right" vertical="top"/>
    </xf>
    <xf numFmtId="0" fontId="2" fillId="4" borderId="46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38" xfId="0" applyNumberFormat="1" applyBorder="1" applyAlignment="1">
      <alignment horizontal="center" vertical="center"/>
    </xf>
    <xf numFmtId="0" fontId="0" fillId="0" borderId="7" xfId="1" applyNumberFormat="1" applyFont="1" applyBorder="1" applyAlignment="1">
      <alignment horizontal="center" vertical="center"/>
    </xf>
    <xf numFmtId="0" fontId="0" fillId="0" borderId="38" xfId="1" applyNumberFormat="1" applyFon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1" fontId="0" fillId="0" borderId="44" xfId="0" applyNumberFormat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48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1" fontId="0" fillId="0" borderId="48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4" borderId="39" xfId="0" applyNumberForma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4" borderId="37" xfId="0" applyNumberForma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left" vertical="center" indent="11"/>
    </xf>
    <xf numFmtId="0" fontId="23" fillId="2" borderId="23" xfId="0" applyFont="1" applyFill="1" applyBorder="1" applyAlignment="1">
      <alignment horizontal="left" vertical="center" indent="11"/>
    </xf>
    <xf numFmtId="0" fontId="23" fillId="2" borderId="24" xfId="0" applyFont="1" applyFill="1" applyBorder="1" applyAlignment="1">
      <alignment horizontal="left" vertical="center" indent="11"/>
    </xf>
    <xf numFmtId="0" fontId="23" fillId="2" borderId="25" xfId="0" applyFont="1" applyFill="1" applyBorder="1" applyAlignment="1">
      <alignment horizontal="left" vertical="center" indent="11"/>
    </xf>
    <xf numFmtId="0" fontId="23" fillId="2" borderId="0" xfId="0" applyFont="1" applyFill="1" applyAlignment="1">
      <alignment horizontal="left" vertical="center" indent="11"/>
    </xf>
    <xf numFmtId="0" fontId="23" fillId="2" borderId="18" xfId="0" applyFont="1" applyFill="1" applyBorder="1" applyAlignment="1">
      <alignment horizontal="left" vertical="center" indent="11"/>
    </xf>
    <xf numFmtId="0" fontId="23" fillId="2" borderId="26" xfId="0" applyFont="1" applyFill="1" applyBorder="1" applyAlignment="1">
      <alignment horizontal="left" vertical="center" indent="11"/>
    </xf>
    <xf numFmtId="0" fontId="23" fillId="2" borderId="21" xfId="0" applyFont="1" applyFill="1" applyBorder="1" applyAlignment="1">
      <alignment horizontal="left" vertical="center" indent="11"/>
    </xf>
    <xf numFmtId="0" fontId="23" fillId="2" borderId="4" xfId="0" applyFont="1" applyFill="1" applyBorder="1" applyAlignment="1">
      <alignment horizontal="left" vertical="center" indent="11"/>
    </xf>
    <xf numFmtId="0" fontId="18" fillId="0" borderId="2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6" xfId="1" applyNumberFormat="1" applyFont="1" applyBorder="1" applyAlignment="1">
      <alignment horizontal="center" vertical="center"/>
    </xf>
    <xf numFmtId="0" fontId="18" fillId="0" borderId="15" xfId="1" applyNumberFormat="1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textRotation="90"/>
    </xf>
    <xf numFmtId="0" fontId="14" fillId="0" borderId="26" xfId="0" applyFont="1" applyBorder="1" applyAlignment="1">
      <alignment horizontal="center" vertical="center" textRotation="90"/>
    </xf>
    <xf numFmtId="1" fontId="0" fillId="0" borderId="11" xfId="0" applyNumberFormat="1" applyBorder="1" applyAlignment="1">
      <alignment horizontal="center" vertical="center"/>
    </xf>
    <xf numFmtId="14" fontId="12" fillId="20" borderId="18" xfId="0" applyNumberFormat="1" applyFont="1" applyFill="1" applyBorder="1" applyAlignment="1">
      <alignment horizontal="center" vertical="center" wrapText="1"/>
    </xf>
    <xf numFmtId="14" fontId="12" fillId="20" borderId="19" xfId="0" applyNumberFormat="1" applyFont="1" applyFill="1" applyBorder="1" applyAlignment="1">
      <alignment horizontal="center" vertical="center" wrapText="1"/>
    </xf>
    <xf numFmtId="9" fontId="12" fillId="0" borderId="31" xfId="0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0" fontId="12" fillId="0" borderId="38" xfId="1" applyNumberFormat="1" applyFont="1" applyFill="1" applyBorder="1" applyAlignment="1">
      <alignment horizontal="center" vertical="center"/>
    </xf>
    <xf numFmtId="9" fontId="12" fillId="0" borderId="30" xfId="0" applyNumberFormat="1" applyFont="1" applyBorder="1" applyAlignment="1">
      <alignment horizontal="center" vertical="center"/>
    </xf>
    <xf numFmtId="9" fontId="12" fillId="0" borderId="33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20" borderId="46" xfId="0" applyFont="1" applyFill="1" applyBorder="1" applyAlignment="1">
      <alignment horizontal="right" vertical="top"/>
    </xf>
    <xf numFmtId="0" fontId="3" fillId="20" borderId="17" xfId="0" applyFont="1" applyFill="1" applyBorder="1" applyAlignment="1">
      <alignment horizontal="right" vertical="top"/>
    </xf>
    <xf numFmtId="9" fontId="12" fillId="20" borderId="31" xfId="0" applyNumberFormat="1" applyFont="1" applyFill="1" applyBorder="1" applyAlignment="1">
      <alignment horizontal="center" vertical="center"/>
    </xf>
    <xf numFmtId="9" fontId="12" fillId="20" borderId="2" xfId="0" applyNumberFormat="1" applyFont="1" applyFill="1" applyBorder="1" applyAlignment="1">
      <alignment horizontal="center" vertical="center"/>
    </xf>
    <xf numFmtId="9" fontId="12" fillId="20" borderId="37" xfId="0" applyNumberFormat="1" applyFont="1" applyFill="1" applyBorder="1" applyAlignment="1">
      <alignment horizontal="center" vertical="center"/>
    </xf>
    <xf numFmtId="1" fontId="12" fillId="20" borderId="46" xfId="0" applyNumberFormat="1" applyFont="1" applyFill="1" applyBorder="1" applyAlignment="1">
      <alignment horizontal="center" vertical="center"/>
    </xf>
    <xf numFmtId="1" fontId="12" fillId="20" borderId="17" xfId="0" applyNumberFormat="1" applyFont="1" applyFill="1" applyBorder="1" applyAlignment="1">
      <alignment horizontal="center" vertical="center"/>
    </xf>
    <xf numFmtId="1" fontId="12" fillId="20" borderId="39" xfId="0" applyNumberFormat="1" applyFont="1" applyFill="1" applyBorder="1" applyAlignment="1">
      <alignment horizontal="center" vertical="center"/>
    </xf>
    <xf numFmtId="1" fontId="12" fillId="20" borderId="7" xfId="0" applyNumberFormat="1" applyFont="1" applyFill="1" applyBorder="1" applyAlignment="1">
      <alignment horizontal="center" vertical="center"/>
    </xf>
    <xf numFmtId="1" fontId="12" fillId="20" borderId="8" xfId="0" applyNumberFormat="1" applyFont="1" applyFill="1" applyBorder="1" applyAlignment="1">
      <alignment horizontal="center" vertical="center"/>
    </xf>
    <xf numFmtId="1" fontId="12" fillId="20" borderId="9" xfId="0" applyNumberFormat="1" applyFont="1" applyFill="1" applyBorder="1" applyAlignment="1">
      <alignment horizontal="center" vertical="center"/>
    </xf>
    <xf numFmtId="9" fontId="12" fillId="20" borderId="30" xfId="0" applyNumberFormat="1" applyFont="1" applyFill="1" applyBorder="1" applyAlignment="1">
      <alignment horizontal="center" vertical="center"/>
    </xf>
    <xf numFmtId="9" fontId="12" fillId="20" borderId="32" xfId="0" applyNumberFormat="1" applyFont="1" applyFill="1" applyBorder="1" applyAlignment="1">
      <alignment horizontal="center" vertical="center"/>
    </xf>
    <xf numFmtId="9" fontId="12" fillId="20" borderId="40" xfId="0" applyNumberFormat="1" applyFont="1" applyFill="1" applyBorder="1" applyAlignment="1">
      <alignment horizontal="center" vertical="center"/>
    </xf>
    <xf numFmtId="9" fontId="12" fillId="20" borderId="33" xfId="0" applyNumberFormat="1" applyFont="1" applyFill="1" applyBorder="1" applyAlignment="1">
      <alignment horizontal="center" vertical="center"/>
    </xf>
    <xf numFmtId="0" fontId="12" fillId="20" borderId="18" xfId="0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/>
    </xf>
    <xf numFmtId="9" fontId="12" fillId="0" borderId="37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0" fontId="12" fillId="0" borderId="48" xfId="1" applyNumberFormat="1" applyFont="1" applyFill="1" applyBorder="1" applyAlignment="1">
      <alignment horizontal="center" vertical="center"/>
    </xf>
    <xf numFmtId="0" fontId="12" fillId="0" borderId="9" xfId="1" applyNumberFormat="1" applyFont="1" applyFill="1" applyBorder="1" applyAlignment="1">
      <alignment horizontal="center" vertical="center"/>
    </xf>
    <xf numFmtId="9" fontId="12" fillId="0" borderId="47" xfId="0" applyNumberFormat="1" applyFont="1" applyBorder="1" applyAlignment="1">
      <alignment horizontal="center" vertical="center"/>
    </xf>
    <xf numFmtId="9" fontId="12" fillId="0" borderId="4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20" borderId="46" xfId="0" applyFont="1" applyFill="1" applyBorder="1" applyAlignment="1">
      <alignment horizontal="center" vertical="top"/>
    </xf>
    <xf numFmtId="0" fontId="3" fillId="20" borderId="17" xfId="0" applyFont="1" applyFill="1" applyBorder="1" applyAlignment="1">
      <alignment horizontal="center" vertical="top"/>
    </xf>
    <xf numFmtId="0" fontId="3" fillId="20" borderId="2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9" fontId="12" fillId="20" borderId="3" xfId="0" applyNumberFormat="1" applyFont="1" applyFill="1" applyBorder="1" applyAlignment="1">
      <alignment horizontal="center" vertical="center"/>
    </xf>
    <xf numFmtId="1" fontId="12" fillId="20" borderId="20" xfId="0" applyNumberFormat="1" applyFont="1" applyFill="1" applyBorder="1" applyAlignment="1">
      <alignment horizontal="center" vertical="center"/>
    </xf>
    <xf numFmtId="1" fontId="12" fillId="20" borderId="38" xfId="0" applyNumberFormat="1" applyFont="1" applyFill="1" applyBorder="1" applyAlignment="1">
      <alignment horizontal="center" vertical="center"/>
    </xf>
    <xf numFmtId="1" fontId="12" fillId="0" borderId="17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0" fontId="12" fillId="0" borderId="8" xfId="1" applyNumberFormat="1" applyFont="1" applyFill="1" applyBorder="1" applyAlignment="1">
      <alignment horizontal="center" vertical="center"/>
    </xf>
    <xf numFmtId="9" fontId="12" fillId="0" borderId="3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20" borderId="7" xfId="1" applyNumberFormat="1" applyFont="1" applyFill="1" applyBorder="1" applyAlignment="1">
      <alignment horizontal="center" vertical="center"/>
    </xf>
    <xf numFmtId="0" fontId="12" fillId="20" borderId="8" xfId="1" applyNumberFormat="1" applyFont="1" applyFill="1" applyBorder="1" applyAlignment="1">
      <alignment horizontal="center" vertical="center"/>
    </xf>
    <xf numFmtId="0" fontId="12" fillId="20" borderId="9" xfId="1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 wrapText="1"/>
    </xf>
    <xf numFmtId="0" fontId="12" fillId="20" borderId="19" xfId="0" applyFont="1" applyFill="1" applyBorder="1" applyAlignment="1">
      <alignment horizontal="center" vertical="center" wrapText="1"/>
    </xf>
    <xf numFmtId="9" fontId="12" fillId="0" borderId="2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textRotation="90"/>
    </xf>
    <xf numFmtId="0" fontId="42" fillId="0" borderId="26" xfId="0" applyFont="1" applyBorder="1" applyAlignment="1">
      <alignment horizontal="center" vertical="center" textRotation="90"/>
    </xf>
    <xf numFmtId="0" fontId="41" fillId="6" borderId="22" xfId="0" applyFont="1" applyFill="1" applyBorder="1" applyAlignment="1">
      <alignment horizontal="center" vertical="center"/>
    </xf>
    <xf numFmtId="0" fontId="41" fillId="6" borderId="23" xfId="0" applyFont="1" applyFill="1" applyBorder="1" applyAlignment="1">
      <alignment horizontal="center" vertical="center"/>
    </xf>
    <xf numFmtId="0" fontId="41" fillId="6" borderId="24" xfId="0" applyFont="1" applyFill="1" applyBorder="1" applyAlignment="1">
      <alignment horizontal="center" vertical="center"/>
    </xf>
    <xf numFmtId="0" fontId="41" fillId="6" borderId="25" xfId="0" applyFont="1" applyFill="1" applyBorder="1" applyAlignment="1">
      <alignment horizontal="center" vertical="center"/>
    </xf>
    <xf numFmtId="0" fontId="41" fillId="6" borderId="0" xfId="0" applyFont="1" applyFill="1" applyAlignment="1">
      <alignment horizontal="center" vertical="center"/>
    </xf>
    <xf numFmtId="0" fontId="41" fillId="6" borderId="18" xfId="0" applyFont="1" applyFill="1" applyBorder="1" applyAlignment="1">
      <alignment horizontal="center" vertical="center"/>
    </xf>
    <xf numFmtId="0" fontId="41" fillId="6" borderId="26" xfId="0" applyFont="1" applyFill="1" applyBorder="1" applyAlignment="1">
      <alignment horizontal="center" vertical="center"/>
    </xf>
    <xf numFmtId="0" fontId="41" fillId="6" borderId="21" xfId="0" applyFont="1" applyFill="1" applyBorder="1" applyAlignment="1">
      <alignment horizontal="center" vertical="center"/>
    </xf>
    <xf numFmtId="0" fontId="41" fillId="6" borderId="4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6" xfId="1" applyNumberFormat="1" applyFont="1" applyFill="1" applyBorder="1" applyAlignment="1">
      <alignment horizontal="center" vertical="center"/>
    </xf>
    <xf numFmtId="0" fontId="11" fillId="0" borderId="15" xfId="1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14" borderId="0" xfId="0" applyFill="1" applyAlignment="1">
      <alignment horizontal="center"/>
    </xf>
    <xf numFmtId="0" fontId="0" fillId="14" borderId="18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8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14" borderId="25" xfId="0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4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23" borderId="0" xfId="0" applyFont="1" applyFill="1" applyAlignment="1">
      <alignment horizontal="center"/>
    </xf>
    <xf numFmtId="0" fontId="29" fillId="23" borderId="18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 horizontal="center"/>
    </xf>
    <xf numFmtId="0" fontId="0" fillId="25" borderId="18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26" borderId="0" xfId="0" applyFill="1" applyAlignment="1">
      <alignment horizontal="center" wrapText="1"/>
    </xf>
    <xf numFmtId="0" fontId="0" fillId="26" borderId="18" xfId="0" applyFill="1" applyBorder="1" applyAlignment="1">
      <alignment horizontal="center" wrapText="1"/>
    </xf>
    <xf numFmtId="0" fontId="0" fillId="25" borderId="25" xfId="0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6" borderId="25" xfId="0" applyFill="1" applyBorder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0" fontId="21" fillId="19" borderId="1" xfId="0" applyFont="1" applyFill="1" applyBorder="1" applyAlignment="1">
      <alignment horizontal="center" vertical="center" wrapText="1"/>
    </xf>
    <xf numFmtId="0" fontId="21" fillId="19" borderId="3" xfId="0" applyFont="1" applyFill="1" applyBorder="1" applyAlignment="1">
      <alignment horizontal="center" vertical="center" wrapText="1"/>
    </xf>
    <xf numFmtId="0" fontId="19" fillId="15" borderId="0" xfId="0" applyFont="1" applyFill="1" applyAlignment="1">
      <alignment horizontal="left" vertical="center" wrapText="1"/>
    </xf>
    <xf numFmtId="0" fontId="19" fillId="15" borderId="18" xfId="0" applyFont="1" applyFill="1" applyBorder="1" applyAlignment="1">
      <alignment horizontal="left" vertical="center" wrapText="1"/>
    </xf>
    <xf numFmtId="0" fontId="18" fillId="13" borderId="0" xfId="0" applyFont="1" applyFill="1" applyAlignment="1">
      <alignment horizontal="left" vertical="center"/>
    </xf>
    <xf numFmtId="0" fontId="18" fillId="13" borderId="18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8" fillId="17" borderId="0" xfId="0" applyFont="1" applyFill="1" applyAlignment="1">
      <alignment horizontal="left" vertical="center"/>
    </xf>
    <xf numFmtId="0" fontId="0" fillId="14" borderId="18" xfId="0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/>
    </xf>
    <xf numFmtId="166" fontId="0" fillId="0" borderId="18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 vertical="center"/>
    </xf>
    <xf numFmtId="166" fontId="0" fillId="0" borderId="18" xfId="1" applyNumberFormat="1" applyFont="1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6" borderId="18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0" fillId="26" borderId="25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8" borderId="18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4" fillId="12" borderId="0" xfId="0" applyFont="1" applyFill="1" applyAlignment="1">
      <alignment horizontal="center"/>
    </xf>
    <xf numFmtId="0" fontId="24" fillId="12" borderId="18" xfId="0" applyFont="1" applyFill="1" applyBorder="1" applyAlignment="1">
      <alignment horizontal="center"/>
    </xf>
    <xf numFmtId="0" fontId="24" fillId="11" borderId="0" xfId="0" applyFont="1" applyFill="1" applyAlignment="1">
      <alignment horizontal="center"/>
    </xf>
    <xf numFmtId="0" fontId="24" fillId="11" borderId="18" xfId="0" applyFont="1" applyFill="1" applyBorder="1" applyAlignment="1">
      <alignment horizontal="center"/>
    </xf>
    <xf numFmtId="0" fontId="24" fillId="11" borderId="25" xfId="0" applyFont="1" applyFill="1" applyBorder="1" applyAlignment="1">
      <alignment horizontal="center" vertical="center"/>
    </xf>
    <xf numFmtId="0" fontId="24" fillId="11" borderId="0" xfId="0" applyFont="1" applyFill="1" applyAlignment="1">
      <alignment horizontal="center" vertical="center"/>
    </xf>
    <xf numFmtId="0" fontId="24" fillId="12" borderId="25" xfId="0" applyFont="1" applyFill="1" applyBorder="1" applyAlignment="1">
      <alignment horizontal="center" vertical="center"/>
    </xf>
    <xf numFmtId="0" fontId="24" fillId="12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18" xfId="0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12" borderId="26" xfId="0" applyFont="1" applyFill="1" applyBorder="1" applyAlignment="1">
      <alignment horizontal="center" vertical="center"/>
    </xf>
    <xf numFmtId="0" fontId="24" fillId="12" borderId="21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12" borderId="18" xfId="0" applyFont="1" applyFill="1" applyBorder="1" applyAlignment="1">
      <alignment horizontal="center" vertical="center"/>
    </xf>
    <xf numFmtId="0" fontId="8" fillId="11" borderId="25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12" borderId="25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2" borderId="18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8" fillId="12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11" borderId="0" xfId="0" applyFont="1" applyFill="1" applyAlignment="1">
      <alignment horizontal="center"/>
    </xf>
    <xf numFmtId="0" fontId="8" fillId="11" borderId="18" xfId="0" applyFont="1" applyFill="1" applyBorder="1" applyAlignment="1">
      <alignment horizontal="center"/>
    </xf>
    <xf numFmtId="0" fontId="8" fillId="12" borderId="0" xfId="0" applyFont="1" applyFill="1" applyAlignment="1">
      <alignment horizontal="center"/>
    </xf>
    <xf numFmtId="0" fontId="8" fillId="12" borderId="1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2" fillId="11" borderId="25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2" borderId="25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center"/>
    </xf>
    <xf numFmtId="0" fontId="12" fillId="12" borderId="1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11" borderId="0" xfId="0" applyFont="1" applyFill="1" applyAlignment="1">
      <alignment horizontal="center"/>
    </xf>
    <xf numFmtId="0" fontId="12" fillId="11" borderId="18" xfId="0" applyFont="1" applyFill="1" applyBorder="1" applyAlignment="1">
      <alignment horizontal="center"/>
    </xf>
    <xf numFmtId="0" fontId="12" fillId="12" borderId="18" xfId="0" applyFont="1" applyFill="1" applyBorder="1" applyAlignment="1">
      <alignment horizontal="center" vertical="center"/>
    </xf>
    <xf numFmtId="0" fontId="12" fillId="23" borderId="25" xfId="0" applyFont="1" applyFill="1" applyBorder="1" applyAlignment="1">
      <alignment horizontal="center" vertical="center"/>
    </xf>
    <xf numFmtId="0" fontId="12" fillId="23" borderId="0" xfId="0" applyFont="1" applyFill="1" applyAlignment="1">
      <alignment horizontal="center" vertical="center"/>
    </xf>
    <xf numFmtId="0" fontId="12" fillId="22" borderId="25" xfId="0" applyFont="1" applyFill="1" applyBorder="1" applyAlignment="1">
      <alignment horizontal="center" vertical="center"/>
    </xf>
    <xf numFmtId="0" fontId="12" fillId="22" borderId="0" xfId="0" applyFont="1" applyFill="1" applyAlignment="1">
      <alignment horizontal="center" vertical="center"/>
    </xf>
    <xf numFmtId="0" fontId="12" fillId="22" borderId="0" xfId="0" applyFont="1" applyFill="1" applyAlignment="1">
      <alignment horizontal="center"/>
    </xf>
    <xf numFmtId="0" fontId="12" fillId="22" borderId="18" xfId="0" applyFont="1" applyFill="1" applyBorder="1" applyAlignment="1">
      <alignment horizontal="center"/>
    </xf>
    <xf numFmtId="0" fontId="12" fillId="22" borderId="26" xfId="0" applyFont="1" applyFill="1" applyBorder="1" applyAlignment="1">
      <alignment horizontal="center" vertical="center"/>
    </xf>
    <xf numFmtId="0" fontId="12" fillId="22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23" borderId="0" xfId="0" applyFont="1" applyFill="1" applyAlignment="1">
      <alignment horizontal="center"/>
    </xf>
    <xf numFmtId="0" fontId="12" fillId="23" borderId="18" xfId="0" applyFont="1" applyFill="1" applyBorder="1" applyAlignment="1">
      <alignment horizontal="center"/>
    </xf>
    <xf numFmtId="0" fontId="12" fillId="22" borderId="18" xfId="0" applyFont="1" applyFill="1" applyBorder="1" applyAlignment="1">
      <alignment horizontal="center" vertical="center"/>
    </xf>
    <xf numFmtId="0" fontId="40" fillId="23" borderId="0" xfId="0" applyFont="1" applyFill="1" applyAlignment="1">
      <alignment horizontal="center"/>
    </xf>
    <xf numFmtId="0" fontId="40" fillId="23" borderId="18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12" fillId="22" borderId="25" xfId="0" applyFont="1" applyFill="1" applyBorder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23" borderId="25" xfId="0" applyFont="1" applyFill="1" applyBorder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12" fillId="31" borderId="25" xfId="0" applyFont="1" applyFill="1" applyBorder="1" applyAlignment="1">
      <alignment horizontal="center" vertical="center"/>
    </xf>
    <xf numFmtId="0" fontId="12" fillId="31" borderId="0" xfId="0" applyFont="1" applyFill="1" applyAlignment="1">
      <alignment horizontal="center" vertical="center"/>
    </xf>
    <xf numFmtId="0" fontId="12" fillId="31" borderId="0" xfId="0" applyFont="1" applyFill="1" applyAlignment="1">
      <alignment horizontal="center"/>
    </xf>
    <xf numFmtId="0" fontId="12" fillId="31" borderId="18" xfId="0" applyFont="1" applyFill="1" applyBorder="1" applyAlignment="1">
      <alignment horizontal="center"/>
    </xf>
    <xf numFmtId="0" fontId="12" fillId="31" borderId="26" xfId="0" applyFont="1" applyFill="1" applyBorder="1" applyAlignment="1">
      <alignment horizontal="center" vertical="center"/>
    </xf>
    <xf numFmtId="0" fontId="12" fillId="31" borderId="21" xfId="0" applyFont="1" applyFill="1" applyBorder="1" applyAlignment="1">
      <alignment horizontal="center" vertical="center"/>
    </xf>
    <xf numFmtId="0" fontId="12" fillId="31" borderId="0" xfId="0" applyFont="1" applyFill="1" applyAlignment="1">
      <alignment horizontal="center" vertical="center" wrapText="1"/>
    </xf>
    <xf numFmtId="0" fontId="12" fillId="31" borderId="18" xfId="0" applyFont="1" applyFill="1" applyBorder="1" applyAlignment="1">
      <alignment horizontal="center" vertical="center" wrapText="1"/>
    </xf>
    <xf numFmtId="0" fontId="12" fillId="31" borderId="25" xfId="0" applyFont="1" applyFill="1" applyBorder="1" applyAlignment="1">
      <alignment horizontal="center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0" fontId="12" fillId="34" borderId="25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12" fillId="35" borderId="0" xfId="0" applyFont="1" applyFill="1" applyAlignment="1">
      <alignment horizontal="center" wrapText="1"/>
    </xf>
    <xf numFmtId="0" fontId="12" fillId="35" borderId="18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2" borderId="0" xfId="0" applyFont="1" applyFill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166" fontId="12" fillId="0" borderId="0" xfId="1" applyNumberFormat="1" applyFont="1" applyFill="1" applyBorder="1" applyAlignment="1">
      <alignment horizontal="center" vertical="center"/>
    </xf>
    <xf numFmtId="166" fontId="12" fillId="0" borderId="18" xfId="1" applyNumberFormat="1" applyFont="1" applyFill="1" applyBorder="1" applyAlignment="1">
      <alignment horizontal="center" vertical="center"/>
    </xf>
    <xf numFmtId="166" fontId="12" fillId="0" borderId="0" xfId="1" applyNumberFormat="1" applyFont="1" applyFill="1" applyBorder="1" applyAlignment="1">
      <alignment horizontal="center"/>
    </xf>
    <xf numFmtId="166" fontId="12" fillId="0" borderId="18" xfId="1" applyNumberFormat="1" applyFont="1" applyFill="1" applyBorder="1" applyAlignment="1">
      <alignment horizontal="center"/>
    </xf>
    <xf numFmtId="0" fontId="11" fillId="30" borderId="0" xfId="0" applyFont="1" applyFill="1" applyAlignment="1">
      <alignment horizontal="left" vertical="center"/>
    </xf>
    <xf numFmtId="0" fontId="33" fillId="6" borderId="22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4" fillId="27" borderId="1" xfId="0" applyFont="1" applyFill="1" applyBorder="1" applyAlignment="1">
      <alignment horizontal="center" vertical="center" wrapText="1"/>
    </xf>
    <xf numFmtId="0" fontId="34" fillId="27" borderId="3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36" fillId="28" borderId="0" xfId="0" applyFont="1" applyFill="1" applyAlignment="1">
      <alignment horizontal="left" vertical="center" wrapText="1"/>
    </xf>
    <xf numFmtId="0" fontId="36" fillId="28" borderId="18" xfId="0" applyFont="1" applyFill="1" applyBorder="1" applyAlignment="1">
      <alignment horizontal="left" vertical="center" wrapText="1"/>
    </xf>
    <xf numFmtId="0" fontId="11" fillId="21" borderId="0" xfId="0" applyFont="1" applyFill="1" applyAlignment="1">
      <alignment horizontal="left" vertical="center"/>
    </xf>
    <xf numFmtId="0" fontId="11" fillId="21" borderId="18" xfId="0" applyFont="1" applyFill="1" applyBorder="1" applyAlignment="1">
      <alignment horizontal="left" vertical="center"/>
    </xf>
    <xf numFmtId="0" fontId="12" fillId="23" borderId="18" xfId="0" applyFont="1" applyFill="1" applyBorder="1" applyAlignment="1">
      <alignment horizontal="center" vertical="center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colors>
    <mruColors>
      <color rgb="FF2E49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 2013 –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5B2A2-7238-2148-8C41-FB654DDA14E2}">
  <dimension ref="A1:K59"/>
  <sheetViews>
    <sheetView view="pageLayout" zoomScale="120" zoomScaleNormal="100" zoomScalePageLayoutView="120" workbookViewId="0">
      <selection activeCell="I58" sqref="I58"/>
    </sheetView>
  </sheetViews>
  <sheetFormatPr baseColWidth="10" defaultRowHeight="16" x14ac:dyDescent="0.2"/>
  <cols>
    <col min="1" max="1" width="2.1640625" style="139" customWidth="1"/>
    <col min="2" max="2" width="3.83203125" customWidth="1"/>
    <col min="3" max="3" width="5" style="6" customWidth="1"/>
    <col min="5" max="5" width="33.1640625" customWidth="1"/>
    <col min="6" max="6" width="9.6640625" style="1" customWidth="1"/>
    <col min="7" max="7" width="8.33203125" customWidth="1"/>
    <col min="8" max="8" width="8.1640625" customWidth="1"/>
    <col min="9" max="9" width="8" style="136" customWidth="1"/>
    <col min="10" max="10" width="7.33203125" customWidth="1"/>
    <col min="11" max="11" width="26.33203125" customWidth="1"/>
    <col min="12" max="12" width="9.33203125" customWidth="1"/>
  </cols>
  <sheetData>
    <row r="1" spans="1:11" ht="17" thickBot="1" x14ac:dyDescent="0.25"/>
    <row r="2" spans="1:11" ht="16" customHeight="1" x14ac:dyDescent="0.2">
      <c r="B2" s="439" t="s">
        <v>269</v>
      </c>
      <c r="C2" s="440"/>
      <c r="D2" s="440"/>
      <c r="E2" s="440"/>
      <c r="F2" s="440"/>
      <c r="G2" s="440"/>
      <c r="H2" s="440"/>
      <c r="I2" s="440"/>
      <c r="J2" s="440"/>
      <c r="K2" s="441"/>
    </row>
    <row r="3" spans="1:11" ht="16" customHeight="1" x14ac:dyDescent="0.2">
      <c r="B3" s="442"/>
      <c r="C3" s="443"/>
      <c r="D3" s="443"/>
      <c r="E3" s="443"/>
      <c r="F3" s="443"/>
      <c r="G3" s="443"/>
      <c r="H3" s="443"/>
      <c r="I3" s="443"/>
      <c r="J3" s="443"/>
      <c r="K3" s="444"/>
    </row>
    <row r="4" spans="1:11" ht="16" customHeight="1" x14ac:dyDescent="0.2">
      <c r="B4" s="442"/>
      <c r="C4" s="443"/>
      <c r="D4" s="443"/>
      <c r="E4" s="443"/>
      <c r="F4" s="443"/>
      <c r="G4" s="443"/>
      <c r="H4" s="443"/>
      <c r="I4" s="443"/>
      <c r="J4" s="443"/>
      <c r="K4" s="444"/>
    </row>
    <row r="5" spans="1:11" ht="16" customHeight="1" x14ac:dyDescent="0.2">
      <c r="B5" s="442"/>
      <c r="C5" s="443"/>
      <c r="D5" s="443"/>
      <c r="E5" s="443"/>
      <c r="F5" s="443"/>
      <c r="G5" s="443"/>
      <c r="H5" s="443"/>
      <c r="I5" s="443"/>
      <c r="J5" s="443"/>
      <c r="K5" s="444"/>
    </row>
    <row r="6" spans="1:11" ht="16" customHeight="1" thickBot="1" x14ac:dyDescent="0.25">
      <c r="B6" s="445"/>
      <c r="C6" s="446"/>
      <c r="D6" s="446"/>
      <c r="E6" s="446"/>
      <c r="F6" s="446"/>
      <c r="G6" s="446"/>
      <c r="H6" s="446"/>
      <c r="I6" s="446"/>
      <c r="J6" s="446"/>
      <c r="K6" s="447"/>
    </row>
    <row r="7" spans="1:11" s="13" customFormat="1" ht="19" customHeight="1" x14ac:dyDescent="0.2">
      <c r="A7" s="140"/>
      <c r="B7" s="84"/>
      <c r="C7" s="435" t="s">
        <v>267</v>
      </c>
      <c r="D7" s="436"/>
      <c r="E7" s="436"/>
      <c r="F7" s="433" t="s">
        <v>16</v>
      </c>
      <c r="G7" s="454">
        <v>2020</v>
      </c>
      <c r="H7" s="452">
        <v>2021</v>
      </c>
      <c r="I7" s="450">
        <v>2022</v>
      </c>
      <c r="J7" s="448" t="s">
        <v>22</v>
      </c>
      <c r="K7" s="448" t="s">
        <v>51</v>
      </c>
    </row>
    <row r="8" spans="1:11" ht="35" customHeight="1" thickBot="1" x14ac:dyDescent="0.25">
      <c r="B8" s="75"/>
      <c r="C8" s="437"/>
      <c r="D8" s="438"/>
      <c r="E8" s="438"/>
      <c r="F8" s="434"/>
      <c r="G8" s="455"/>
      <c r="H8" s="453"/>
      <c r="I8" s="451"/>
      <c r="J8" s="449"/>
      <c r="K8" s="449"/>
    </row>
    <row r="9" spans="1:11" ht="16" customHeight="1" thickTop="1" x14ac:dyDescent="0.2">
      <c r="A9" s="139">
        <v>1</v>
      </c>
      <c r="B9" s="456" t="s">
        <v>135</v>
      </c>
      <c r="C9" s="77" t="s">
        <v>15</v>
      </c>
      <c r="D9" s="4" t="s">
        <v>140</v>
      </c>
      <c r="E9" s="4"/>
      <c r="F9" s="415">
        <v>1</v>
      </c>
      <c r="G9" s="399">
        <v>100</v>
      </c>
      <c r="H9" s="401">
        <v>100</v>
      </c>
      <c r="I9" s="403">
        <v>100</v>
      </c>
      <c r="J9" s="405" t="s">
        <v>73</v>
      </c>
      <c r="K9" s="367" t="s">
        <v>270</v>
      </c>
    </row>
    <row r="10" spans="1:11" x14ac:dyDescent="0.2">
      <c r="B10" s="456"/>
      <c r="C10" s="76"/>
      <c r="D10" s="2" t="s">
        <v>38</v>
      </c>
      <c r="E10" s="2"/>
      <c r="F10" s="396"/>
      <c r="G10" s="400"/>
      <c r="H10" s="402"/>
      <c r="I10" s="404"/>
      <c r="J10" s="398"/>
      <c r="K10" s="394"/>
    </row>
    <row r="11" spans="1:11" x14ac:dyDescent="0.2">
      <c r="A11" s="139">
        <v>2</v>
      </c>
      <c r="B11" s="456"/>
      <c r="C11" s="77" t="s">
        <v>17</v>
      </c>
      <c r="D11" s="4" t="s">
        <v>14</v>
      </c>
      <c r="E11" s="4"/>
      <c r="F11" s="414">
        <v>1</v>
      </c>
      <c r="G11" s="417">
        <v>100</v>
      </c>
      <c r="H11" s="410">
        <v>100</v>
      </c>
      <c r="I11" s="412">
        <v>100</v>
      </c>
      <c r="J11" s="418" t="s">
        <v>73</v>
      </c>
      <c r="K11" s="416" t="s">
        <v>270</v>
      </c>
    </row>
    <row r="12" spans="1:11" x14ac:dyDescent="0.2">
      <c r="B12" s="456"/>
      <c r="C12" s="76"/>
      <c r="D12" s="2" t="s">
        <v>53</v>
      </c>
      <c r="E12" s="2"/>
      <c r="F12" s="396"/>
      <c r="G12" s="400"/>
      <c r="H12" s="402"/>
      <c r="I12" s="404"/>
      <c r="J12" s="398"/>
      <c r="K12" s="394"/>
    </row>
    <row r="13" spans="1:11" x14ac:dyDescent="0.2">
      <c r="A13" s="139">
        <v>3</v>
      </c>
      <c r="B13" s="456"/>
      <c r="C13" s="77" t="s">
        <v>18</v>
      </c>
      <c r="D13" s="4" t="s">
        <v>0</v>
      </c>
      <c r="E13" s="4"/>
      <c r="F13" s="414">
        <v>1</v>
      </c>
      <c r="G13" s="417">
        <v>100</v>
      </c>
      <c r="H13" s="410">
        <v>100</v>
      </c>
      <c r="I13" s="412">
        <v>100</v>
      </c>
      <c r="J13" s="418" t="s">
        <v>73</v>
      </c>
      <c r="K13" s="416" t="s">
        <v>270</v>
      </c>
    </row>
    <row r="14" spans="1:11" x14ac:dyDescent="0.2">
      <c r="B14" s="456"/>
      <c r="C14" s="76"/>
      <c r="D14" s="2" t="s">
        <v>39</v>
      </c>
      <c r="E14" s="2"/>
      <c r="F14" s="396"/>
      <c r="G14" s="400"/>
      <c r="H14" s="402"/>
      <c r="I14" s="404"/>
      <c r="J14" s="398"/>
      <c r="K14" s="394"/>
    </row>
    <row r="15" spans="1:11" x14ac:dyDescent="0.2">
      <c r="A15" s="139">
        <v>4</v>
      </c>
      <c r="B15" s="456"/>
      <c r="C15" s="77" t="s">
        <v>19</v>
      </c>
      <c r="D15" s="4" t="s">
        <v>20</v>
      </c>
      <c r="E15" s="4"/>
      <c r="F15" s="414">
        <v>1</v>
      </c>
      <c r="G15" s="417">
        <v>100</v>
      </c>
      <c r="H15" s="410">
        <v>100</v>
      </c>
      <c r="I15" s="412">
        <v>100</v>
      </c>
      <c r="J15" s="418" t="s">
        <v>73</v>
      </c>
      <c r="K15" s="416" t="s">
        <v>270</v>
      </c>
    </row>
    <row r="16" spans="1:11" ht="17" thickBot="1" x14ac:dyDescent="0.25">
      <c r="B16" s="456"/>
      <c r="C16" s="78"/>
      <c r="D16" t="s">
        <v>38</v>
      </c>
      <c r="F16" s="415"/>
      <c r="G16" s="399"/>
      <c r="H16" s="401"/>
      <c r="I16" s="403"/>
      <c r="J16" s="405"/>
      <c r="K16" s="367"/>
    </row>
    <row r="17" spans="1:11" x14ac:dyDescent="0.2">
      <c r="A17" s="139">
        <v>5</v>
      </c>
      <c r="B17" s="456"/>
      <c r="C17" s="164" t="s">
        <v>21</v>
      </c>
      <c r="D17" s="83" t="s">
        <v>23</v>
      </c>
      <c r="E17" s="83"/>
      <c r="F17" s="395">
        <v>1</v>
      </c>
      <c r="G17" s="420">
        <v>100</v>
      </c>
      <c r="H17" s="427">
        <v>100</v>
      </c>
      <c r="I17" s="423">
        <v>100</v>
      </c>
      <c r="J17" s="397" t="s">
        <v>73</v>
      </c>
      <c r="K17" s="393" t="s">
        <v>270</v>
      </c>
    </row>
    <row r="18" spans="1:11" x14ac:dyDescent="0.2">
      <c r="B18" s="456"/>
      <c r="C18" s="76"/>
      <c r="D18" s="2" t="s">
        <v>37</v>
      </c>
      <c r="E18" s="2"/>
      <c r="F18" s="396"/>
      <c r="G18" s="400"/>
      <c r="H18" s="402"/>
      <c r="I18" s="404"/>
      <c r="J18" s="398"/>
      <c r="K18" s="394"/>
    </row>
    <row r="19" spans="1:11" x14ac:dyDescent="0.2">
      <c r="A19" s="139">
        <v>6</v>
      </c>
      <c r="B19" s="456"/>
      <c r="C19" s="77" t="s">
        <v>24</v>
      </c>
      <c r="D19" s="4" t="s">
        <v>25</v>
      </c>
      <c r="E19" s="4"/>
      <c r="F19" s="414">
        <v>1</v>
      </c>
      <c r="G19" s="417">
        <v>100</v>
      </c>
      <c r="H19" s="410">
        <v>100</v>
      </c>
      <c r="I19" s="412">
        <v>100</v>
      </c>
      <c r="J19" s="418" t="s">
        <v>73</v>
      </c>
      <c r="K19" s="416" t="s">
        <v>270</v>
      </c>
    </row>
    <row r="20" spans="1:11" x14ac:dyDescent="0.2">
      <c r="B20" s="456"/>
      <c r="C20" s="76"/>
      <c r="D20" s="2" t="s">
        <v>36</v>
      </c>
      <c r="E20" s="2"/>
      <c r="F20" s="396"/>
      <c r="G20" s="400"/>
      <c r="H20" s="402"/>
      <c r="I20" s="404"/>
      <c r="J20" s="398"/>
      <c r="K20" s="394"/>
    </row>
    <row r="21" spans="1:11" x14ac:dyDescent="0.2">
      <c r="A21" s="139">
        <v>7</v>
      </c>
      <c r="B21" s="456"/>
      <c r="C21" s="77" t="s">
        <v>26</v>
      </c>
      <c r="D21" s="4" t="s">
        <v>27</v>
      </c>
      <c r="E21" s="4"/>
      <c r="F21" s="414">
        <v>1</v>
      </c>
      <c r="G21" s="417">
        <v>100</v>
      </c>
      <c r="H21" s="410">
        <v>100</v>
      </c>
      <c r="I21" s="412">
        <v>100</v>
      </c>
      <c r="J21" s="418" t="s">
        <v>73</v>
      </c>
      <c r="K21" s="416" t="s">
        <v>270</v>
      </c>
    </row>
    <row r="22" spans="1:11" x14ac:dyDescent="0.2">
      <c r="B22" s="456"/>
      <c r="C22" s="76"/>
      <c r="D22" s="2" t="s">
        <v>242</v>
      </c>
      <c r="E22" s="2"/>
      <c r="F22" s="396"/>
      <c r="G22" s="400"/>
      <c r="H22" s="402"/>
      <c r="I22" s="404"/>
      <c r="J22" s="398"/>
      <c r="K22" s="394"/>
    </row>
    <row r="23" spans="1:11" x14ac:dyDescent="0.2">
      <c r="A23" s="139">
        <v>8</v>
      </c>
      <c r="B23" s="456"/>
      <c r="C23" s="77" t="s">
        <v>28</v>
      </c>
      <c r="D23" s="4" t="s">
        <v>141</v>
      </c>
      <c r="E23" s="4"/>
      <c r="F23" s="414">
        <v>1</v>
      </c>
      <c r="G23" s="417">
        <v>100</v>
      </c>
      <c r="H23" s="410">
        <v>100</v>
      </c>
      <c r="I23" s="412">
        <v>100</v>
      </c>
      <c r="J23" s="418" t="s">
        <v>73</v>
      </c>
      <c r="K23" s="416" t="s">
        <v>270</v>
      </c>
    </row>
    <row r="24" spans="1:11" ht="17" thickBot="1" x14ac:dyDescent="0.25">
      <c r="B24" s="456"/>
      <c r="C24" s="81"/>
      <c r="D24" s="5" t="s">
        <v>33</v>
      </c>
      <c r="E24" s="5"/>
      <c r="F24" s="431"/>
      <c r="G24" s="428"/>
      <c r="H24" s="411"/>
      <c r="I24" s="413"/>
      <c r="J24" s="419"/>
      <c r="K24" s="424"/>
    </row>
    <row r="25" spans="1:11" x14ac:dyDescent="0.2">
      <c r="A25" s="139">
        <v>9</v>
      </c>
      <c r="B25" s="456"/>
      <c r="C25" s="82" t="s">
        <v>29</v>
      </c>
      <c r="D25" s="83" t="s">
        <v>137</v>
      </c>
      <c r="E25" s="83"/>
      <c r="F25" s="395">
        <v>1</v>
      </c>
      <c r="G25" s="420">
        <v>100</v>
      </c>
      <c r="H25" s="421">
        <v>100</v>
      </c>
      <c r="I25" s="423">
        <v>100</v>
      </c>
      <c r="J25" s="397" t="s">
        <v>73</v>
      </c>
      <c r="K25" s="425" t="s">
        <v>243</v>
      </c>
    </row>
    <row r="26" spans="1:11" x14ac:dyDescent="0.2">
      <c r="B26" s="456"/>
      <c r="C26" s="79"/>
      <c r="D26" s="2" t="s">
        <v>138</v>
      </c>
      <c r="E26" s="2"/>
      <c r="F26" s="396"/>
      <c r="G26" s="400"/>
      <c r="H26" s="422"/>
      <c r="I26" s="404"/>
      <c r="J26" s="398"/>
      <c r="K26" s="368"/>
    </row>
    <row r="27" spans="1:11" x14ac:dyDescent="0.2">
      <c r="A27" s="139">
        <v>10</v>
      </c>
      <c r="B27" s="456"/>
      <c r="C27" s="80" t="s">
        <v>30</v>
      </c>
      <c r="D27" s="4" t="s">
        <v>136</v>
      </c>
      <c r="E27" s="4"/>
      <c r="F27" s="414">
        <v>1</v>
      </c>
      <c r="G27" s="417">
        <v>100</v>
      </c>
      <c r="H27" s="458">
        <v>100</v>
      </c>
      <c r="I27" s="412">
        <v>100</v>
      </c>
      <c r="J27" s="418" t="s">
        <v>73</v>
      </c>
      <c r="K27" s="368"/>
    </row>
    <row r="28" spans="1:11" x14ac:dyDescent="0.2">
      <c r="B28" s="456"/>
      <c r="C28" s="79"/>
      <c r="D28" s="2" t="s">
        <v>139</v>
      </c>
      <c r="E28" s="2"/>
      <c r="F28" s="396"/>
      <c r="G28" s="400"/>
      <c r="H28" s="422"/>
      <c r="I28" s="404"/>
      <c r="J28" s="398"/>
      <c r="K28" s="368"/>
    </row>
    <row r="29" spans="1:11" x14ac:dyDescent="0.2">
      <c r="A29" s="139">
        <v>11</v>
      </c>
      <c r="B29" s="456"/>
      <c r="C29" s="80" t="s">
        <v>31</v>
      </c>
      <c r="D29" s="4" t="s">
        <v>32</v>
      </c>
      <c r="E29" s="4"/>
      <c r="F29" s="414">
        <v>1</v>
      </c>
      <c r="G29" s="417">
        <v>100</v>
      </c>
      <c r="H29" s="458">
        <v>100</v>
      </c>
      <c r="I29" s="412">
        <v>100</v>
      </c>
      <c r="J29" s="418" t="s">
        <v>73</v>
      </c>
      <c r="K29" s="368"/>
    </row>
    <row r="30" spans="1:11" x14ac:dyDescent="0.2">
      <c r="B30" s="456"/>
      <c r="C30" s="79"/>
      <c r="D30" s="2" t="s">
        <v>35</v>
      </c>
      <c r="E30" s="2"/>
      <c r="F30" s="396"/>
      <c r="G30" s="400"/>
      <c r="H30" s="422"/>
      <c r="I30" s="404"/>
      <c r="J30" s="398"/>
      <c r="K30" s="426"/>
    </row>
    <row r="31" spans="1:11" x14ac:dyDescent="0.2">
      <c r="A31" s="139">
        <v>12</v>
      </c>
      <c r="B31" s="456"/>
      <c r="C31" s="406" t="s">
        <v>34</v>
      </c>
      <c r="D31" s="4" t="s">
        <v>12</v>
      </c>
      <c r="E31" s="4"/>
      <c r="F31" s="182">
        <v>1</v>
      </c>
      <c r="G31" s="170">
        <v>100</v>
      </c>
      <c r="H31" s="7">
        <v>100</v>
      </c>
      <c r="I31" s="138">
        <v>100</v>
      </c>
      <c r="J31" s="85" t="s">
        <v>73</v>
      </c>
      <c r="K31" s="159" t="s">
        <v>270</v>
      </c>
    </row>
    <row r="32" spans="1:11" ht="16" customHeight="1" x14ac:dyDescent="0.2">
      <c r="B32" s="456"/>
      <c r="C32" s="406"/>
      <c r="D32" s="165" t="s">
        <v>180</v>
      </c>
      <c r="E32" s="56"/>
      <c r="F32" s="383">
        <v>1</v>
      </c>
      <c r="G32" s="385">
        <v>100</v>
      </c>
      <c r="H32" s="388">
        <v>100</v>
      </c>
      <c r="I32" s="372">
        <v>100</v>
      </c>
      <c r="J32" s="375" t="s">
        <v>73</v>
      </c>
      <c r="K32" s="368" t="s">
        <v>247</v>
      </c>
    </row>
    <row r="33" spans="1:11" ht="17" customHeight="1" x14ac:dyDescent="0.2">
      <c r="B33" s="456"/>
      <c r="C33" s="406"/>
      <c r="D33" s="165" t="s">
        <v>199</v>
      </c>
      <c r="E33" s="56"/>
      <c r="F33" s="383"/>
      <c r="G33" s="386"/>
      <c r="H33" s="389"/>
      <c r="I33" s="373"/>
      <c r="J33" s="376"/>
      <c r="K33" s="368"/>
    </row>
    <row r="34" spans="1:11" ht="17" customHeight="1" x14ac:dyDescent="0.2">
      <c r="B34" s="456"/>
      <c r="C34" s="87"/>
      <c r="D34" s="165" t="s">
        <v>200</v>
      </c>
      <c r="E34" s="56"/>
      <c r="F34" s="383"/>
      <c r="G34" s="386"/>
      <c r="H34" s="389"/>
      <c r="I34" s="373"/>
      <c r="J34" s="376"/>
      <c r="K34" s="368"/>
    </row>
    <row r="35" spans="1:11" ht="17" customHeight="1" x14ac:dyDescent="0.2">
      <c r="B35" s="456"/>
      <c r="C35" s="87"/>
      <c r="D35" s="165" t="s">
        <v>245</v>
      </c>
      <c r="E35" s="56"/>
      <c r="F35" s="383"/>
      <c r="G35" s="386"/>
      <c r="H35" s="389"/>
      <c r="I35" s="373"/>
      <c r="J35" s="376"/>
      <c r="K35" s="368"/>
    </row>
    <row r="36" spans="1:11" ht="17" customHeight="1" x14ac:dyDescent="0.2">
      <c r="B36" s="456"/>
      <c r="C36" s="87"/>
      <c r="D36" s="165" t="s">
        <v>246</v>
      </c>
      <c r="E36" s="56"/>
      <c r="F36" s="383"/>
      <c r="G36" s="429"/>
      <c r="H36" s="430"/>
      <c r="I36" s="374"/>
      <c r="J36" s="377"/>
      <c r="K36" s="368"/>
    </row>
    <row r="37" spans="1:11" x14ac:dyDescent="0.2">
      <c r="A37" s="139">
        <v>13</v>
      </c>
      <c r="B37" s="456"/>
      <c r="C37" s="77" t="s">
        <v>40</v>
      </c>
      <c r="D37" s="4" t="s">
        <v>41</v>
      </c>
      <c r="E37" s="4"/>
      <c r="F37" s="414">
        <v>1</v>
      </c>
      <c r="G37" s="399">
        <v>100</v>
      </c>
      <c r="H37" s="401">
        <v>100</v>
      </c>
      <c r="I37" s="403">
        <v>100</v>
      </c>
      <c r="J37" s="405" t="s">
        <v>73</v>
      </c>
      <c r="K37" s="391" t="s">
        <v>270</v>
      </c>
    </row>
    <row r="38" spans="1:11" x14ac:dyDescent="0.2">
      <c r="B38" s="456"/>
      <c r="C38" s="76"/>
      <c r="D38" s="2" t="s">
        <v>133</v>
      </c>
      <c r="E38" s="2"/>
      <c r="F38" s="396"/>
      <c r="G38" s="400"/>
      <c r="H38" s="402"/>
      <c r="I38" s="404"/>
      <c r="J38" s="398"/>
      <c r="K38" s="392"/>
    </row>
    <row r="39" spans="1:11" ht="16" customHeight="1" x14ac:dyDescent="0.2">
      <c r="A39" s="142">
        <v>14</v>
      </c>
      <c r="B39" s="456"/>
      <c r="C39" s="378" t="s">
        <v>42</v>
      </c>
      <c r="D39" s="408" t="s">
        <v>163</v>
      </c>
      <c r="E39" s="409"/>
      <c r="F39" s="182">
        <v>1</v>
      </c>
      <c r="G39" s="183">
        <v>100</v>
      </c>
      <c r="H39" s="184">
        <v>100</v>
      </c>
      <c r="I39" s="185">
        <v>100</v>
      </c>
      <c r="J39" s="186" t="s">
        <v>73</v>
      </c>
      <c r="K39" s="86" t="s">
        <v>270</v>
      </c>
    </row>
    <row r="40" spans="1:11" ht="17" customHeight="1" x14ac:dyDescent="0.2">
      <c r="B40" s="456"/>
      <c r="C40" s="379"/>
      <c r="D40" s="166" t="s">
        <v>201</v>
      </c>
      <c r="E40" s="172"/>
      <c r="F40" s="382">
        <v>1</v>
      </c>
      <c r="G40" s="385">
        <v>100</v>
      </c>
      <c r="H40" s="388">
        <v>100</v>
      </c>
      <c r="I40" s="388">
        <v>100</v>
      </c>
      <c r="J40" s="375" t="s">
        <v>73</v>
      </c>
      <c r="K40" s="368" t="s">
        <v>275</v>
      </c>
    </row>
    <row r="41" spans="1:11" x14ac:dyDescent="0.2">
      <c r="B41" s="456"/>
      <c r="C41" s="379"/>
      <c r="D41" s="165" t="s">
        <v>248</v>
      </c>
      <c r="E41" s="173"/>
      <c r="F41" s="383"/>
      <c r="G41" s="386"/>
      <c r="H41" s="389"/>
      <c r="I41" s="389"/>
      <c r="J41" s="376"/>
      <c r="K41" s="368"/>
    </row>
    <row r="42" spans="1:11" x14ac:dyDescent="0.2">
      <c r="B42" s="456"/>
      <c r="C42" s="379"/>
      <c r="D42" s="165" t="s">
        <v>249</v>
      </c>
      <c r="E42" s="173"/>
      <c r="F42" s="383"/>
      <c r="G42" s="386"/>
      <c r="H42" s="389"/>
      <c r="I42" s="389"/>
      <c r="J42" s="376"/>
      <c r="K42" s="368"/>
    </row>
    <row r="43" spans="1:11" x14ac:dyDescent="0.2">
      <c r="B43" s="456"/>
      <c r="C43" s="379"/>
      <c r="D43" s="56" t="s">
        <v>250</v>
      </c>
      <c r="E43" s="173"/>
      <c r="F43" s="383"/>
      <c r="G43" s="386"/>
      <c r="H43" s="389"/>
      <c r="I43" s="389"/>
      <c r="J43" s="376"/>
      <c r="K43" s="368"/>
    </row>
    <row r="44" spans="1:11" x14ac:dyDescent="0.2">
      <c r="B44" s="456"/>
      <c r="C44" s="379"/>
      <c r="D44" s="56" t="s">
        <v>251</v>
      </c>
      <c r="E44" s="173"/>
      <c r="F44" s="383"/>
      <c r="G44" s="386"/>
      <c r="H44" s="389"/>
      <c r="I44" s="389"/>
      <c r="J44" s="376"/>
      <c r="K44" s="368"/>
    </row>
    <row r="45" spans="1:11" x14ac:dyDescent="0.2">
      <c r="B45" s="456"/>
      <c r="C45" s="379"/>
      <c r="D45" s="165" t="s">
        <v>155</v>
      </c>
      <c r="E45" s="56"/>
      <c r="F45" s="383"/>
      <c r="G45" s="386"/>
      <c r="H45" s="389"/>
      <c r="I45" s="389"/>
      <c r="J45" s="376"/>
      <c r="K45" s="368"/>
    </row>
    <row r="46" spans="1:11" x14ac:dyDescent="0.2">
      <c r="B46" s="456"/>
      <c r="C46" s="379"/>
      <c r="D46" s="165" t="s">
        <v>161</v>
      </c>
      <c r="E46" s="56"/>
      <c r="F46" s="383"/>
      <c r="G46" s="386"/>
      <c r="H46" s="389"/>
      <c r="I46" s="389"/>
      <c r="J46" s="376"/>
      <c r="K46" s="368"/>
    </row>
    <row r="47" spans="1:11" ht="17" thickBot="1" x14ac:dyDescent="0.25">
      <c r="B47" s="456"/>
      <c r="C47" s="380"/>
      <c r="D47" s="169" t="s">
        <v>162</v>
      </c>
      <c r="E47" s="169"/>
      <c r="F47" s="384"/>
      <c r="G47" s="387"/>
      <c r="H47" s="390"/>
      <c r="I47" s="390"/>
      <c r="J47" s="381"/>
      <c r="K47" s="369"/>
    </row>
    <row r="48" spans="1:11" x14ac:dyDescent="0.2">
      <c r="A48" s="139">
        <v>15</v>
      </c>
      <c r="B48" s="456"/>
      <c r="C48" s="164" t="s">
        <v>43</v>
      </c>
      <c r="D48" s="83" t="s">
        <v>44</v>
      </c>
      <c r="E48" s="83"/>
      <c r="F48" s="395">
        <v>1</v>
      </c>
      <c r="G48" s="420">
        <v>100</v>
      </c>
      <c r="H48" s="427">
        <v>100</v>
      </c>
      <c r="I48" s="423">
        <v>100</v>
      </c>
      <c r="J48" s="397" t="s">
        <v>73</v>
      </c>
      <c r="K48" s="393" t="s">
        <v>270</v>
      </c>
    </row>
    <row r="49" spans="1:11" x14ac:dyDescent="0.2">
      <c r="B49" s="456"/>
      <c r="C49" s="76"/>
      <c r="D49" s="2" t="s">
        <v>45</v>
      </c>
      <c r="E49" s="2"/>
      <c r="F49" s="396"/>
      <c r="G49" s="400"/>
      <c r="H49" s="402"/>
      <c r="I49" s="404"/>
      <c r="J49" s="398"/>
      <c r="K49" s="394"/>
    </row>
    <row r="50" spans="1:11" x14ac:dyDescent="0.2">
      <c r="A50" s="139">
        <v>16</v>
      </c>
      <c r="B50" s="456"/>
      <c r="C50" s="407" t="s">
        <v>46</v>
      </c>
      <c r="D50" s="4" t="s">
        <v>47</v>
      </c>
      <c r="E50" s="4"/>
      <c r="F50" s="168">
        <v>1</v>
      </c>
      <c r="G50" s="167">
        <v>100</v>
      </c>
      <c r="H50" s="10">
        <v>100</v>
      </c>
      <c r="I50" s="137">
        <v>100</v>
      </c>
      <c r="J50" s="188" t="s">
        <v>73</v>
      </c>
      <c r="K50" s="171" t="s">
        <v>270</v>
      </c>
    </row>
    <row r="51" spans="1:11" x14ac:dyDescent="0.2">
      <c r="B51" s="456"/>
      <c r="C51" s="406"/>
      <c r="D51" s="165" t="s">
        <v>128</v>
      </c>
      <c r="E51" s="173"/>
      <c r="F51" s="382">
        <v>1</v>
      </c>
      <c r="G51" s="385">
        <v>100</v>
      </c>
      <c r="H51" s="388">
        <v>100</v>
      </c>
      <c r="I51" s="388">
        <v>100</v>
      </c>
      <c r="J51" s="375" t="s">
        <v>73</v>
      </c>
      <c r="K51" s="370" t="s">
        <v>252</v>
      </c>
    </row>
    <row r="52" spans="1:11" x14ac:dyDescent="0.2">
      <c r="B52" s="456"/>
      <c r="C52" s="406"/>
      <c r="D52" s="165" t="s">
        <v>129</v>
      </c>
      <c r="E52" s="173"/>
      <c r="F52" s="383"/>
      <c r="G52" s="386"/>
      <c r="H52" s="389"/>
      <c r="I52" s="389"/>
      <c r="J52" s="376"/>
      <c r="K52" s="370"/>
    </row>
    <row r="53" spans="1:11" x14ac:dyDescent="0.2">
      <c r="B53" s="456"/>
      <c r="C53" s="406"/>
      <c r="D53" s="165" t="s">
        <v>134</v>
      </c>
      <c r="E53" s="173"/>
      <c r="F53" s="383"/>
      <c r="G53" s="386"/>
      <c r="H53" s="389"/>
      <c r="I53" s="389"/>
      <c r="J53" s="376"/>
      <c r="K53" s="370"/>
    </row>
    <row r="54" spans="1:11" x14ac:dyDescent="0.2">
      <c r="B54" s="456"/>
      <c r="C54" s="406"/>
      <c r="D54" s="165" t="s">
        <v>130</v>
      </c>
      <c r="E54" s="173"/>
      <c r="F54" s="383"/>
      <c r="G54" s="386"/>
      <c r="H54" s="389"/>
      <c r="I54" s="389"/>
      <c r="J54" s="376"/>
      <c r="K54" s="370"/>
    </row>
    <row r="55" spans="1:11" x14ac:dyDescent="0.2">
      <c r="B55" s="456"/>
      <c r="C55" s="406"/>
      <c r="D55" s="165" t="s">
        <v>131</v>
      </c>
      <c r="E55" s="173"/>
      <c r="F55" s="432"/>
      <c r="G55" s="429"/>
      <c r="H55" s="430"/>
      <c r="I55" s="430"/>
      <c r="J55" s="377"/>
      <c r="K55" s="371"/>
    </row>
    <row r="56" spans="1:11" x14ac:dyDescent="0.2">
      <c r="A56" s="139">
        <v>17</v>
      </c>
      <c r="B56" s="456"/>
      <c r="C56" s="77" t="s">
        <v>48</v>
      </c>
      <c r="D56" s="4" t="s">
        <v>49</v>
      </c>
      <c r="E56" s="4"/>
      <c r="F56" s="414">
        <v>1</v>
      </c>
      <c r="G56" s="417">
        <v>100</v>
      </c>
      <c r="H56" s="410">
        <v>100</v>
      </c>
      <c r="I56" s="412">
        <v>100</v>
      </c>
      <c r="J56" s="418" t="s">
        <v>73</v>
      </c>
      <c r="K56" s="416" t="s">
        <v>270</v>
      </c>
    </row>
    <row r="57" spans="1:11" ht="17" thickBot="1" x14ac:dyDescent="0.25">
      <c r="B57" s="457"/>
      <c r="C57" s="81"/>
      <c r="D57" s="5" t="s">
        <v>50</v>
      </c>
      <c r="E57" s="5"/>
      <c r="F57" s="431"/>
      <c r="G57" s="428"/>
      <c r="H57" s="411"/>
      <c r="I57" s="413"/>
      <c r="J57" s="419"/>
      <c r="K57" s="424"/>
    </row>
    <row r="59" spans="1:11" x14ac:dyDescent="0.2">
      <c r="B59" s="163"/>
      <c r="C59" t="s">
        <v>244</v>
      </c>
    </row>
  </sheetData>
  <mergeCells count="113">
    <mergeCell ref="G27:G28"/>
    <mergeCell ref="H27:H28"/>
    <mergeCell ref="I27:I28"/>
    <mergeCell ref="J27:J28"/>
    <mergeCell ref="G56:G57"/>
    <mergeCell ref="H56:H57"/>
    <mergeCell ref="G29:G30"/>
    <mergeCell ref="H29:H30"/>
    <mergeCell ref="I29:I30"/>
    <mergeCell ref="I51:I55"/>
    <mergeCell ref="G32:G36"/>
    <mergeCell ref="H32:H36"/>
    <mergeCell ref="F7:F8"/>
    <mergeCell ref="C7:E8"/>
    <mergeCell ref="B2:K6"/>
    <mergeCell ref="G9:G10"/>
    <mergeCell ref="H9:H10"/>
    <mergeCell ref="I9:I10"/>
    <mergeCell ref="J9:J10"/>
    <mergeCell ref="K7:K8"/>
    <mergeCell ref="J7:J8"/>
    <mergeCell ref="I7:I8"/>
    <mergeCell ref="H7:H8"/>
    <mergeCell ref="G7:G8"/>
    <mergeCell ref="B9:B57"/>
    <mergeCell ref="G19:G20"/>
    <mergeCell ref="H19:H20"/>
    <mergeCell ref="I19:I20"/>
    <mergeCell ref="J19:J20"/>
    <mergeCell ref="G21:G22"/>
    <mergeCell ref="H21:H22"/>
    <mergeCell ref="I21:I22"/>
    <mergeCell ref="J21:J22"/>
    <mergeCell ref="H15:H16"/>
    <mergeCell ref="I15:I16"/>
    <mergeCell ref="J15:J16"/>
    <mergeCell ref="F56:F57"/>
    <mergeCell ref="F37:F38"/>
    <mergeCell ref="F29:F30"/>
    <mergeCell ref="F27:F28"/>
    <mergeCell ref="F25:F26"/>
    <mergeCell ref="F23:F24"/>
    <mergeCell ref="F21:F22"/>
    <mergeCell ref="F19:F20"/>
    <mergeCell ref="F17:F18"/>
    <mergeCell ref="F51:F55"/>
    <mergeCell ref="F32:F36"/>
    <mergeCell ref="G25:G26"/>
    <mergeCell ref="H25:H26"/>
    <mergeCell ref="I25:I26"/>
    <mergeCell ref="J25:J26"/>
    <mergeCell ref="K32:K36"/>
    <mergeCell ref="K56:K57"/>
    <mergeCell ref="K17:K18"/>
    <mergeCell ref="K19:K20"/>
    <mergeCell ref="K21:K22"/>
    <mergeCell ref="K23:K24"/>
    <mergeCell ref="K25:K30"/>
    <mergeCell ref="G17:G18"/>
    <mergeCell ref="H17:H18"/>
    <mergeCell ref="I17:I18"/>
    <mergeCell ref="J17:J18"/>
    <mergeCell ref="J29:J30"/>
    <mergeCell ref="G23:G24"/>
    <mergeCell ref="I56:I57"/>
    <mergeCell ref="J56:J57"/>
    <mergeCell ref="G51:G55"/>
    <mergeCell ref="H51:H55"/>
    <mergeCell ref="G48:G49"/>
    <mergeCell ref="H48:H49"/>
    <mergeCell ref="I48:I49"/>
    <mergeCell ref="H23:H24"/>
    <mergeCell ref="I23:I24"/>
    <mergeCell ref="F11:F12"/>
    <mergeCell ref="F9:F10"/>
    <mergeCell ref="K9:K10"/>
    <mergeCell ref="K11:K12"/>
    <mergeCell ref="K15:K16"/>
    <mergeCell ref="G11:G12"/>
    <mergeCell ref="H11:H12"/>
    <mergeCell ref="I11:I12"/>
    <mergeCell ref="J11:J12"/>
    <mergeCell ref="G13:G14"/>
    <mergeCell ref="H13:H14"/>
    <mergeCell ref="I13:I14"/>
    <mergeCell ref="J13:J14"/>
    <mergeCell ref="G15:G16"/>
    <mergeCell ref="J23:J24"/>
    <mergeCell ref="F15:F16"/>
    <mergeCell ref="F13:F14"/>
    <mergeCell ref="K13:K14"/>
    <mergeCell ref="K40:K47"/>
    <mergeCell ref="K51:K55"/>
    <mergeCell ref="I32:I36"/>
    <mergeCell ref="J32:J36"/>
    <mergeCell ref="C39:C47"/>
    <mergeCell ref="J40:J47"/>
    <mergeCell ref="F40:F47"/>
    <mergeCell ref="G40:G47"/>
    <mergeCell ref="H40:H47"/>
    <mergeCell ref="I40:I47"/>
    <mergeCell ref="J51:J55"/>
    <mergeCell ref="K37:K38"/>
    <mergeCell ref="K48:K49"/>
    <mergeCell ref="F48:F49"/>
    <mergeCell ref="J48:J49"/>
    <mergeCell ref="G37:G38"/>
    <mergeCell ref="H37:H38"/>
    <mergeCell ref="I37:I38"/>
    <mergeCell ref="J37:J38"/>
    <mergeCell ref="C31:C33"/>
    <mergeCell ref="C50:C55"/>
    <mergeCell ref="D39:E39"/>
  </mergeCells>
  <pageMargins left="0.7" right="0.7" top="0.75" bottom="0.75" header="0.3" footer="0.3"/>
  <pageSetup paperSize="9" orientation="landscape" horizontalDpi="0" verticalDpi="0"/>
  <headerFooter>
    <oddHeader>&amp;LVŠBM v Košiciach&amp;C&amp;F&amp;R&amp;A
v1_30.8.2022_z0</oddHeader>
    <oddFooter>&amp;LSpracoval:
prof. Imrich Dufinec, zmocnenec VSZK&amp;C&amp;D
&amp;P z &amp;N&amp;RSchválil:
prof. Mesároš, rektor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CE36-2C22-E040-ABC0-16FFDA261ED8}">
  <dimension ref="A1:K59"/>
  <sheetViews>
    <sheetView view="pageLayout" zoomScale="120" zoomScaleNormal="120" zoomScalePageLayoutView="120" workbookViewId="0">
      <selection activeCell="B2" sqref="B2:K6"/>
    </sheetView>
  </sheetViews>
  <sheetFormatPr baseColWidth="10" defaultColWidth="10.83203125" defaultRowHeight="16" x14ac:dyDescent="0.2"/>
  <cols>
    <col min="1" max="1" width="2.1640625" style="189" customWidth="1"/>
    <col min="2" max="2" width="3.83203125" style="12" customWidth="1"/>
    <col min="3" max="3" width="5" style="242" customWidth="1"/>
    <col min="4" max="4" width="10.83203125" style="12"/>
    <col min="5" max="5" width="35.83203125" style="12" customWidth="1"/>
    <col min="6" max="6" width="9.6640625" style="200" customWidth="1"/>
    <col min="7" max="7" width="8.33203125" style="12" customWidth="1"/>
    <col min="8" max="8" width="8.1640625" style="12" customWidth="1"/>
    <col min="9" max="9" width="8" style="325" customWidth="1"/>
    <col min="10" max="10" width="7.33203125" style="12" customWidth="1"/>
    <col min="11" max="11" width="23.83203125" style="12" customWidth="1"/>
    <col min="12" max="12" width="9.33203125" style="12" customWidth="1"/>
    <col min="13" max="16384" width="10.83203125" style="12"/>
  </cols>
  <sheetData>
    <row r="1" spans="1:11" ht="17" thickBot="1" x14ac:dyDescent="0.25"/>
    <row r="2" spans="1:11" ht="16" customHeight="1" x14ac:dyDescent="0.2">
      <c r="B2" s="528" t="s">
        <v>462</v>
      </c>
      <c r="C2" s="529"/>
      <c r="D2" s="529"/>
      <c r="E2" s="529"/>
      <c r="F2" s="529"/>
      <c r="G2" s="529"/>
      <c r="H2" s="529"/>
      <c r="I2" s="529"/>
      <c r="J2" s="529"/>
      <c r="K2" s="530"/>
    </row>
    <row r="3" spans="1:11" ht="16" customHeight="1" x14ac:dyDescent="0.2">
      <c r="B3" s="531"/>
      <c r="C3" s="532"/>
      <c r="D3" s="532"/>
      <c r="E3" s="532"/>
      <c r="F3" s="532"/>
      <c r="G3" s="532"/>
      <c r="H3" s="532"/>
      <c r="I3" s="532"/>
      <c r="J3" s="532"/>
      <c r="K3" s="533"/>
    </row>
    <row r="4" spans="1:11" ht="16" customHeight="1" x14ac:dyDescent="0.2">
      <c r="B4" s="531"/>
      <c r="C4" s="532"/>
      <c r="D4" s="532"/>
      <c r="E4" s="532"/>
      <c r="F4" s="532"/>
      <c r="G4" s="532"/>
      <c r="H4" s="532"/>
      <c r="I4" s="532"/>
      <c r="J4" s="532"/>
      <c r="K4" s="533"/>
    </row>
    <row r="5" spans="1:11" ht="16" customHeight="1" x14ac:dyDescent="0.2">
      <c r="B5" s="531"/>
      <c r="C5" s="532"/>
      <c r="D5" s="532"/>
      <c r="E5" s="532"/>
      <c r="F5" s="532"/>
      <c r="G5" s="532"/>
      <c r="H5" s="532"/>
      <c r="I5" s="532"/>
      <c r="J5" s="532"/>
      <c r="K5" s="533"/>
    </row>
    <row r="6" spans="1:11" ht="17" thickBot="1" x14ac:dyDescent="0.25">
      <c r="B6" s="534"/>
      <c r="C6" s="535"/>
      <c r="D6" s="535"/>
      <c r="E6" s="535"/>
      <c r="F6" s="535"/>
      <c r="G6" s="535"/>
      <c r="H6" s="535"/>
      <c r="I6" s="535"/>
      <c r="J6" s="535"/>
      <c r="K6" s="536"/>
    </row>
    <row r="7" spans="1:11" s="193" customFormat="1" ht="19" customHeight="1" x14ac:dyDescent="0.2">
      <c r="A7" s="191"/>
      <c r="B7" s="326"/>
      <c r="C7" s="537" t="s">
        <v>409</v>
      </c>
      <c r="D7" s="538"/>
      <c r="E7" s="538"/>
      <c r="F7" s="541" t="s">
        <v>286</v>
      </c>
      <c r="G7" s="543">
        <v>2020</v>
      </c>
      <c r="H7" s="545">
        <v>2021</v>
      </c>
      <c r="I7" s="547">
        <v>2022</v>
      </c>
      <c r="J7" s="549" t="s">
        <v>22</v>
      </c>
      <c r="K7" s="549" t="s">
        <v>285</v>
      </c>
    </row>
    <row r="8" spans="1:11" ht="17" thickBot="1" x14ac:dyDescent="0.25">
      <c r="B8" s="327"/>
      <c r="C8" s="539"/>
      <c r="D8" s="540"/>
      <c r="E8" s="540"/>
      <c r="F8" s="542"/>
      <c r="G8" s="544"/>
      <c r="H8" s="546"/>
      <c r="I8" s="548"/>
      <c r="J8" s="550"/>
      <c r="K8" s="550"/>
    </row>
    <row r="9" spans="1:11" ht="16" customHeight="1" thickTop="1" x14ac:dyDescent="0.2">
      <c r="A9" s="189">
        <v>1</v>
      </c>
      <c r="B9" s="526" t="s">
        <v>135</v>
      </c>
      <c r="C9" s="328" t="s">
        <v>15</v>
      </c>
      <c r="D9" s="8" t="s">
        <v>410</v>
      </c>
      <c r="E9" s="8"/>
      <c r="F9" s="524">
        <v>1</v>
      </c>
      <c r="G9" s="510">
        <v>100</v>
      </c>
      <c r="H9" s="511">
        <v>100</v>
      </c>
      <c r="I9" s="512">
        <v>100</v>
      </c>
      <c r="J9" s="513" t="s">
        <v>73</v>
      </c>
      <c r="K9" s="525" t="s">
        <v>411</v>
      </c>
    </row>
    <row r="10" spans="1:11" x14ac:dyDescent="0.2">
      <c r="B10" s="526"/>
      <c r="C10" s="333"/>
      <c r="D10" s="334" t="s">
        <v>412</v>
      </c>
      <c r="E10" s="334"/>
      <c r="F10" s="491"/>
      <c r="G10" s="493"/>
      <c r="H10" s="495"/>
      <c r="I10" s="497"/>
      <c r="J10" s="499"/>
      <c r="K10" s="501"/>
    </row>
    <row r="11" spans="1:11" x14ac:dyDescent="0.2">
      <c r="A11" s="189">
        <v>2</v>
      </c>
      <c r="B11" s="526"/>
      <c r="C11" s="328" t="s">
        <v>17</v>
      </c>
      <c r="D11" s="8" t="s">
        <v>413</v>
      </c>
      <c r="E11" s="8"/>
      <c r="F11" s="461">
        <v>1</v>
      </c>
      <c r="G11" s="463">
        <v>100</v>
      </c>
      <c r="H11" s="465">
        <v>100</v>
      </c>
      <c r="I11" s="467">
        <v>100</v>
      </c>
      <c r="J11" s="469" t="s">
        <v>73</v>
      </c>
      <c r="K11" s="471" t="s">
        <v>411</v>
      </c>
    </row>
    <row r="12" spans="1:11" x14ac:dyDescent="0.2">
      <c r="B12" s="526"/>
      <c r="C12" s="333"/>
      <c r="D12" s="334" t="s">
        <v>414</v>
      </c>
      <c r="E12" s="334"/>
      <c r="F12" s="491"/>
      <c r="G12" s="493"/>
      <c r="H12" s="495"/>
      <c r="I12" s="497"/>
      <c r="J12" s="499"/>
      <c r="K12" s="501"/>
    </row>
    <row r="13" spans="1:11" x14ac:dyDescent="0.2">
      <c r="A13" s="189">
        <v>3</v>
      </c>
      <c r="B13" s="526"/>
      <c r="C13" s="328" t="s">
        <v>18</v>
      </c>
      <c r="D13" s="8" t="s">
        <v>415</v>
      </c>
      <c r="E13" s="8"/>
      <c r="F13" s="461">
        <v>1</v>
      </c>
      <c r="G13" s="463">
        <v>100</v>
      </c>
      <c r="H13" s="465">
        <v>100</v>
      </c>
      <c r="I13" s="467">
        <v>100</v>
      </c>
      <c r="J13" s="469" t="s">
        <v>73</v>
      </c>
      <c r="K13" s="471" t="s">
        <v>411</v>
      </c>
    </row>
    <row r="14" spans="1:11" x14ac:dyDescent="0.2">
      <c r="B14" s="526"/>
      <c r="C14" s="333"/>
      <c r="D14" s="334" t="s">
        <v>416</v>
      </c>
      <c r="E14" s="334"/>
      <c r="F14" s="491"/>
      <c r="G14" s="493"/>
      <c r="H14" s="495"/>
      <c r="I14" s="497"/>
      <c r="J14" s="499"/>
      <c r="K14" s="501"/>
    </row>
    <row r="15" spans="1:11" x14ac:dyDescent="0.2">
      <c r="A15" s="189">
        <v>4</v>
      </c>
      <c r="B15" s="526"/>
      <c r="C15" s="328" t="s">
        <v>19</v>
      </c>
      <c r="D15" s="8" t="s">
        <v>417</v>
      </c>
      <c r="E15" s="8"/>
      <c r="F15" s="461">
        <v>1</v>
      </c>
      <c r="G15" s="463">
        <v>100</v>
      </c>
      <c r="H15" s="465">
        <v>100</v>
      </c>
      <c r="I15" s="467">
        <v>100</v>
      </c>
      <c r="J15" s="469" t="s">
        <v>73</v>
      </c>
      <c r="K15" s="471" t="s">
        <v>411</v>
      </c>
    </row>
    <row r="16" spans="1:11" ht="17" thickBot="1" x14ac:dyDescent="0.25">
      <c r="B16" s="526"/>
      <c r="C16" s="341"/>
      <c r="D16" s="12" t="s">
        <v>412</v>
      </c>
      <c r="F16" s="524"/>
      <c r="G16" s="510"/>
      <c r="H16" s="511"/>
      <c r="I16" s="512"/>
      <c r="J16" s="513"/>
      <c r="K16" s="525"/>
    </row>
    <row r="17" spans="1:11" x14ac:dyDescent="0.2">
      <c r="A17" s="189">
        <v>5</v>
      </c>
      <c r="B17" s="526"/>
      <c r="C17" s="342" t="s">
        <v>21</v>
      </c>
      <c r="D17" s="343" t="s">
        <v>418</v>
      </c>
      <c r="E17" s="343"/>
      <c r="F17" s="490">
        <v>1</v>
      </c>
      <c r="G17" s="492">
        <v>100</v>
      </c>
      <c r="H17" s="494">
        <v>100</v>
      </c>
      <c r="I17" s="496">
        <v>100</v>
      </c>
      <c r="J17" s="498" t="s">
        <v>73</v>
      </c>
      <c r="K17" s="500" t="s">
        <v>411</v>
      </c>
    </row>
    <row r="18" spans="1:11" x14ac:dyDescent="0.2">
      <c r="B18" s="526"/>
      <c r="C18" s="333"/>
      <c r="D18" s="334" t="s">
        <v>419</v>
      </c>
      <c r="E18" s="334"/>
      <c r="F18" s="491"/>
      <c r="G18" s="493"/>
      <c r="H18" s="495"/>
      <c r="I18" s="497"/>
      <c r="J18" s="499"/>
      <c r="K18" s="501"/>
    </row>
    <row r="19" spans="1:11" x14ac:dyDescent="0.2">
      <c r="A19" s="189">
        <v>6</v>
      </c>
      <c r="B19" s="526"/>
      <c r="C19" s="328" t="s">
        <v>24</v>
      </c>
      <c r="D19" s="8" t="s">
        <v>420</v>
      </c>
      <c r="E19" s="8"/>
      <c r="F19" s="461">
        <v>1</v>
      </c>
      <c r="G19" s="463">
        <v>100</v>
      </c>
      <c r="H19" s="465">
        <v>100</v>
      </c>
      <c r="I19" s="467">
        <v>100</v>
      </c>
      <c r="J19" s="469" t="s">
        <v>73</v>
      </c>
      <c r="K19" s="471" t="s">
        <v>411</v>
      </c>
    </row>
    <row r="20" spans="1:11" x14ac:dyDescent="0.2">
      <c r="B20" s="526"/>
      <c r="C20" s="333"/>
      <c r="D20" s="334" t="s">
        <v>421</v>
      </c>
      <c r="E20" s="334"/>
      <c r="F20" s="491"/>
      <c r="G20" s="493"/>
      <c r="H20" s="495"/>
      <c r="I20" s="497"/>
      <c r="J20" s="499"/>
      <c r="K20" s="501"/>
    </row>
    <row r="21" spans="1:11" x14ac:dyDescent="0.2">
      <c r="A21" s="189">
        <v>7</v>
      </c>
      <c r="B21" s="526"/>
      <c r="C21" s="328" t="s">
        <v>26</v>
      </c>
      <c r="D21" s="8" t="s">
        <v>422</v>
      </c>
      <c r="E21" s="8"/>
      <c r="F21" s="461">
        <v>1</v>
      </c>
      <c r="G21" s="463">
        <v>100</v>
      </c>
      <c r="H21" s="465">
        <v>100</v>
      </c>
      <c r="I21" s="467">
        <v>100</v>
      </c>
      <c r="J21" s="469" t="s">
        <v>73</v>
      </c>
      <c r="K21" s="471" t="s">
        <v>411</v>
      </c>
    </row>
    <row r="22" spans="1:11" x14ac:dyDescent="0.2">
      <c r="B22" s="526"/>
      <c r="C22" s="333"/>
      <c r="D22" s="334" t="s">
        <v>423</v>
      </c>
      <c r="E22" s="334"/>
      <c r="F22" s="491"/>
      <c r="G22" s="493"/>
      <c r="H22" s="495"/>
      <c r="I22" s="497"/>
      <c r="J22" s="499"/>
      <c r="K22" s="501"/>
    </row>
    <row r="23" spans="1:11" x14ac:dyDescent="0.2">
      <c r="A23" s="189">
        <v>8</v>
      </c>
      <c r="B23" s="526"/>
      <c r="C23" s="328" t="s">
        <v>28</v>
      </c>
      <c r="D23" s="8" t="s">
        <v>424</v>
      </c>
      <c r="E23" s="8"/>
      <c r="F23" s="461">
        <v>1</v>
      </c>
      <c r="G23" s="463">
        <v>100</v>
      </c>
      <c r="H23" s="465">
        <v>100</v>
      </c>
      <c r="I23" s="467">
        <v>100</v>
      </c>
      <c r="J23" s="469" t="s">
        <v>73</v>
      </c>
      <c r="K23" s="471" t="s">
        <v>411</v>
      </c>
    </row>
    <row r="24" spans="1:11" ht="17" thickBot="1" x14ac:dyDescent="0.25">
      <c r="B24" s="526"/>
      <c r="C24" s="344"/>
      <c r="D24" s="345" t="s">
        <v>425</v>
      </c>
      <c r="E24" s="345"/>
      <c r="F24" s="462"/>
      <c r="G24" s="464"/>
      <c r="H24" s="466"/>
      <c r="I24" s="468"/>
      <c r="J24" s="470"/>
      <c r="K24" s="472"/>
    </row>
    <row r="25" spans="1:11" x14ac:dyDescent="0.2">
      <c r="A25" s="189">
        <v>9</v>
      </c>
      <c r="B25" s="526"/>
      <c r="C25" s="346" t="s">
        <v>29</v>
      </c>
      <c r="D25" s="343" t="s">
        <v>426</v>
      </c>
      <c r="E25" s="343"/>
      <c r="F25" s="490">
        <v>1</v>
      </c>
      <c r="G25" s="492">
        <v>100</v>
      </c>
      <c r="H25" s="521">
        <v>100</v>
      </c>
      <c r="I25" s="496">
        <v>100</v>
      </c>
      <c r="J25" s="498" t="s">
        <v>73</v>
      </c>
      <c r="K25" s="522" t="s">
        <v>427</v>
      </c>
    </row>
    <row r="26" spans="1:11" x14ac:dyDescent="0.2">
      <c r="B26" s="526"/>
      <c r="C26" s="347"/>
      <c r="D26" s="334" t="s">
        <v>428</v>
      </c>
      <c r="E26" s="334"/>
      <c r="F26" s="491"/>
      <c r="G26" s="493"/>
      <c r="H26" s="520"/>
      <c r="I26" s="497"/>
      <c r="J26" s="499"/>
      <c r="K26" s="488"/>
    </row>
    <row r="27" spans="1:11" x14ac:dyDescent="0.2">
      <c r="A27" s="189">
        <v>10</v>
      </c>
      <c r="B27" s="526"/>
      <c r="C27" s="348" t="s">
        <v>30</v>
      </c>
      <c r="D27" s="8" t="s">
        <v>429</v>
      </c>
      <c r="E27" s="8"/>
      <c r="F27" s="461">
        <v>1</v>
      </c>
      <c r="G27" s="463">
        <v>100</v>
      </c>
      <c r="H27" s="519">
        <v>100</v>
      </c>
      <c r="I27" s="467">
        <v>100</v>
      </c>
      <c r="J27" s="469" t="s">
        <v>73</v>
      </c>
      <c r="K27" s="488"/>
    </row>
    <row r="28" spans="1:11" x14ac:dyDescent="0.2">
      <c r="B28" s="526"/>
      <c r="C28" s="347"/>
      <c r="D28" s="334" t="s">
        <v>430</v>
      </c>
      <c r="E28" s="334"/>
      <c r="F28" s="491"/>
      <c r="G28" s="493"/>
      <c r="H28" s="520"/>
      <c r="I28" s="497"/>
      <c r="J28" s="499"/>
      <c r="K28" s="488"/>
    </row>
    <row r="29" spans="1:11" x14ac:dyDescent="0.2">
      <c r="A29" s="189">
        <v>11</v>
      </c>
      <c r="B29" s="526"/>
      <c r="C29" s="348" t="s">
        <v>31</v>
      </c>
      <c r="D29" s="8" t="s">
        <v>431</v>
      </c>
      <c r="E29" s="8"/>
      <c r="F29" s="461">
        <v>1</v>
      </c>
      <c r="G29" s="463">
        <v>100</v>
      </c>
      <c r="H29" s="519">
        <v>100</v>
      </c>
      <c r="I29" s="467">
        <v>100</v>
      </c>
      <c r="J29" s="469" t="s">
        <v>73</v>
      </c>
      <c r="K29" s="488"/>
    </row>
    <row r="30" spans="1:11" x14ac:dyDescent="0.2">
      <c r="B30" s="526"/>
      <c r="C30" s="347"/>
      <c r="D30" s="334" t="s">
        <v>432</v>
      </c>
      <c r="E30" s="334"/>
      <c r="F30" s="491"/>
      <c r="G30" s="493"/>
      <c r="H30" s="520"/>
      <c r="I30" s="497"/>
      <c r="J30" s="499"/>
      <c r="K30" s="523"/>
    </row>
    <row r="31" spans="1:11" x14ac:dyDescent="0.2">
      <c r="A31" s="189">
        <v>12</v>
      </c>
      <c r="B31" s="526"/>
      <c r="C31" s="474" t="s">
        <v>34</v>
      </c>
      <c r="D31" s="8" t="s">
        <v>433</v>
      </c>
      <c r="E31" s="8"/>
      <c r="F31" s="350">
        <v>1</v>
      </c>
      <c r="G31" s="329">
        <v>100</v>
      </c>
      <c r="H31" s="330">
        <v>100</v>
      </c>
      <c r="I31" s="331">
        <v>100</v>
      </c>
      <c r="J31" s="332" t="s">
        <v>73</v>
      </c>
      <c r="K31" s="232" t="s">
        <v>411</v>
      </c>
    </row>
    <row r="32" spans="1:11" ht="16" customHeight="1" x14ac:dyDescent="0.2">
      <c r="B32" s="526"/>
      <c r="C32" s="474"/>
      <c r="D32" s="351" t="s">
        <v>434</v>
      </c>
      <c r="E32" s="257"/>
      <c r="F32" s="476">
        <v>1</v>
      </c>
      <c r="G32" s="478">
        <v>100</v>
      </c>
      <c r="H32" s="481">
        <v>100</v>
      </c>
      <c r="I32" s="516">
        <v>100</v>
      </c>
      <c r="J32" s="484" t="s">
        <v>73</v>
      </c>
      <c r="K32" s="488" t="s">
        <v>435</v>
      </c>
    </row>
    <row r="33" spans="1:11" ht="17" customHeight="1" x14ac:dyDescent="0.2">
      <c r="B33" s="526"/>
      <c r="C33" s="474"/>
      <c r="D33" s="351" t="s">
        <v>436</v>
      </c>
      <c r="E33" s="257"/>
      <c r="F33" s="476"/>
      <c r="G33" s="479"/>
      <c r="H33" s="482"/>
      <c r="I33" s="517"/>
      <c r="J33" s="485"/>
      <c r="K33" s="488"/>
    </row>
    <row r="34" spans="1:11" ht="17" customHeight="1" x14ac:dyDescent="0.2">
      <c r="B34" s="526"/>
      <c r="C34" s="349"/>
      <c r="D34" s="351" t="s">
        <v>437</v>
      </c>
      <c r="E34" s="257"/>
      <c r="F34" s="476"/>
      <c r="G34" s="479"/>
      <c r="H34" s="482"/>
      <c r="I34" s="517"/>
      <c r="J34" s="485"/>
      <c r="K34" s="488"/>
    </row>
    <row r="35" spans="1:11" ht="17" customHeight="1" x14ac:dyDescent="0.2">
      <c r="B35" s="526"/>
      <c r="C35" s="349"/>
      <c r="D35" s="351" t="s">
        <v>438</v>
      </c>
      <c r="E35" s="257"/>
      <c r="F35" s="476"/>
      <c r="G35" s="479"/>
      <c r="H35" s="482"/>
      <c r="I35" s="517"/>
      <c r="J35" s="485"/>
      <c r="K35" s="488"/>
    </row>
    <row r="36" spans="1:11" ht="17" customHeight="1" x14ac:dyDescent="0.2">
      <c r="B36" s="526"/>
      <c r="C36" s="349"/>
      <c r="D36" s="351" t="s">
        <v>439</v>
      </c>
      <c r="E36" s="257"/>
      <c r="F36" s="476"/>
      <c r="G36" s="480"/>
      <c r="H36" s="483"/>
      <c r="I36" s="518"/>
      <c r="J36" s="486"/>
      <c r="K36" s="488"/>
    </row>
    <row r="37" spans="1:11" x14ac:dyDescent="0.2">
      <c r="A37" s="189">
        <v>13</v>
      </c>
      <c r="B37" s="526"/>
      <c r="C37" s="328" t="s">
        <v>40</v>
      </c>
      <c r="D37" s="8" t="s">
        <v>440</v>
      </c>
      <c r="E37" s="8"/>
      <c r="F37" s="461">
        <v>1</v>
      </c>
      <c r="G37" s="510">
        <v>100</v>
      </c>
      <c r="H37" s="511">
        <v>100</v>
      </c>
      <c r="I37" s="512">
        <v>100</v>
      </c>
      <c r="J37" s="513" t="s">
        <v>73</v>
      </c>
      <c r="K37" s="514" t="s">
        <v>411</v>
      </c>
    </row>
    <row r="38" spans="1:11" x14ac:dyDescent="0.2">
      <c r="B38" s="526"/>
      <c r="C38" s="333"/>
      <c r="D38" s="334" t="s">
        <v>441</v>
      </c>
      <c r="E38" s="334"/>
      <c r="F38" s="491"/>
      <c r="G38" s="493"/>
      <c r="H38" s="495"/>
      <c r="I38" s="497"/>
      <c r="J38" s="499"/>
      <c r="K38" s="515"/>
    </row>
    <row r="39" spans="1:11" ht="17" x14ac:dyDescent="0.2">
      <c r="A39" s="353">
        <v>14</v>
      </c>
      <c r="B39" s="526"/>
      <c r="C39" s="502" t="s">
        <v>42</v>
      </c>
      <c r="D39" s="505" t="s">
        <v>442</v>
      </c>
      <c r="E39" s="506"/>
      <c r="F39" s="350">
        <v>1</v>
      </c>
      <c r="G39" s="354">
        <v>100</v>
      </c>
      <c r="H39" s="355">
        <v>100</v>
      </c>
      <c r="I39" s="356">
        <v>100</v>
      </c>
      <c r="J39" s="357" t="s">
        <v>73</v>
      </c>
      <c r="K39" s="352" t="s">
        <v>411</v>
      </c>
    </row>
    <row r="40" spans="1:11" ht="17" customHeight="1" x14ac:dyDescent="0.2">
      <c r="B40" s="526"/>
      <c r="C40" s="503"/>
      <c r="D40" s="358" t="s">
        <v>344</v>
      </c>
      <c r="E40" s="359"/>
      <c r="F40" s="475">
        <v>1</v>
      </c>
      <c r="G40" s="478">
        <v>100</v>
      </c>
      <c r="H40" s="481">
        <v>100</v>
      </c>
      <c r="I40" s="481">
        <v>100</v>
      </c>
      <c r="J40" s="484" t="s">
        <v>73</v>
      </c>
      <c r="K40" s="488" t="s">
        <v>443</v>
      </c>
    </row>
    <row r="41" spans="1:11" x14ac:dyDescent="0.2">
      <c r="B41" s="526"/>
      <c r="C41" s="503"/>
      <c r="D41" s="351" t="s">
        <v>444</v>
      </c>
      <c r="E41" s="360"/>
      <c r="F41" s="476"/>
      <c r="G41" s="479"/>
      <c r="H41" s="482"/>
      <c r="I41" s="482"/>
      <c r="J41" s="485"/>
      <c r="K41" s="488"/>
    </row>
    <row r="42" spans="1:11" x14ac:dyDescent="0.2">
      <c r="B42" s="526"/>
      <c r="C42" s="503"/>
      <c r="D42" s="351" t="s">
        <v>445</v>
      </c>
      <c r="E42" s="360"/>
      <c r="F42" s="476"/>
      <c r="G42" s="479"/>
      <c r="H42" s="482"/>
      <c r="I42" s="482"/>
      <c r="J42" s="485"/>
      <c r="K42" s="488"/>
    </row>
    <row r="43" spans="1:11" x14ac:dyDescent="0.2">
      <c r="B43" s="526"/>
      <c r="C43" s="503"/>
      <c r="D43" s="257" t="s">
        <v>446</v>
      </c>
      <c r="E43" s="360"/>
      <c r="F43" s="476"/>
      <c r="G43" s="479"/>
      <c r="H43" s="482"/>
      <c r="I43" s="482"/>
      <c r="J43" s="485"/>
      <c r="K43" s="488"/>
    </row>
    <row r="44" spans="1:11" x14ac:dyDescent="0.2">
      <c r="B44" s="526"/>
      <c r="C44" s="503"/>
      <c r="D44" s="257" t="s">
        <v>369</v>
      </c>
      <c r="E44" s="360"/>
      <c r="F44" s="476"/>
      <c r="G44" s="479"/>
      <c r="H44" s="482"/>
      <c r="I44" s="482"/>
      <c r="J44" s="485"/>
      <c r="K44" s="488"/>
    </row>
    <row r="45" spans="1:11" x14ac:dyDescent="0.2">
      <c r="B45" s="526"/>
      <c r="C45" s="503"/>
      <c r="D45" s="351" t="s">
        <v>447</v>
      </c>
      <c r="E45" s="257"/>
      <c r="F45" s="476"/>
      <c r="G45" s="479"/>
      <c r="H45" s="482"/>
      <c r="I45" s="482"/>
      <c r="J45" s="485"/>
      <c r="K45" s="488"/>
    </row>
    <row r="46" spans="1:11" x14ac:dyDescent="0.2">
      <c r="B46" s="526"/>
      <c r="C46" s="503"/>
      <c r="D46" s="351" t="s">
        <v>448</v>
      </c>
      <c r="E46" s="257"/>
      <c r="F46" s="476"/>
      <c r="G46" s="479"/>
      <c r="H46" s="482"/>
      <c r="I46" s="482"/>
      <c r="J46" s="485"/>
      <c r="K46" s="488"/>
    </row>
    <row r="47" spans="1:11" ht="17" thickBot="1" x14ac:dyDescent="0.25">
      <c r="B47" s="526"/>
      <c r="C47" s="504"/>
      <c r="D47" s="361" t="s">
        <v>449</v>
      </c>
      <c r="E47" s="361"/>
      <c r="F47" s="507"/>
      <c r="G47" s="508"/>
      <c r="H47" s="509"/>
      <c r="I47" s="509"/>
      <c r="J47" s="487"/>
      <c r="K47" s="489"/>
    </row>
    <row r="48" spans="1:11" x14ac:dyDescent="0.2">
      <c r="A48" s="189">
        <v>15</v>
      </c>
      <c r="B48" s="526"/>
      <c r="C48" s="342" t="s">
        <v>43</v>
      </c>
      <c r="D48" s="343" t="s">
        <v>450</v>
      </c>
      <c r="E48" s="343"/>
      <c r="F48" s="490">
        <v>1</v>
      </c>
      <c r="G48" s="492">
        <v>100</v>
      </c>
      <c r="H48" s="494">
        <v>100</v>
      </c>
      <c r="I48" s="496">
        <v>100</v>
      </c>
      <c r="J48" s="498" t="s">
        <v>73</v>
      </c>
      <c r="K48" s="500" t="s">
        <v>411</v>
      </c>
    </row>
    <row r="49" spans="1:11" x14ac:dyDescent="0.2">
      <c r="B49" s="526"/>
      <c r="C49" s="333"/>
      <c r="D49" s="334" t="s">
        <v>451</v>
      </c>
      <c r="E49" s="334"/>
      <c r="F49" s="491"/>
      <c r="G49" s="493"/>
      <c r="H49" s="495"/>
      <c r="I49" s="497"/>
      <c r="J49" s="499"/>
      <c r="K49" s="501"/>
    </row>
    <row r="50" spans="1:11" x14ac:dyDescent="0.2">
      <c r="A50" s="189">
        <v>16</v>
      </c>
      <c r="B50" s="526"/>
      <c r="C50" s="473" t="s">
        <v>46</v>
      </c>
      <c r="D50" s="8" t="s">
        <v>452</v>
      </c>
      <c r="E50" s="8"/>
      <c r="F50" s="335">
        <v>1</v>
      </c>
      <c r="G50" s="336">
        <v>100</v>
      </c>
      <c r="H50" s="337">
        <v>100</v>
      </c>
      <c r="I50" s="338">
        <v>100</v>
      </c>
      <c r="J50" s="339" t="s">
        <v>73</v>
      </c>
      <c r="K50" s="340" t="s">
        <v>411</v>
      </c>
    </row>
    <row r="51" spans="1:11" x14ac:dyDescent="0.2">
      <c r="B51" s="526"/>
      <c r="C51" s="474"/>
      <c r="D51" s="351" t="s">
        <v>453</v>
      </c>
      <c r="E51" s="360"/>
      <c r="F51" s="475">
        <v>1</v>
      </c>
      <c r="G51" s="478">
        <v>100</v>
      </c>
      <c r="H51" s="481">
        <v>100</v>
      </c>
      <c r="I51" s="481">
        <v>100</v>
      </c>
      <c r="J51" s="484" t="s">
        <v>73</v>
      </c>
      <c r="K51" s="459" t="s">
        <v>454</v>
      </c>
    </row>
    <row r="52" spans="1:11" x14ac:dyDescent="0.2">
      <c r="B52" s="526"/>
      <c r="C52" s="474"/>
      <c r="D52" s="351" t="s">
        <v>455</v>
      </c>
      <c r="E52" s="360"/>
      <c r="F52" s="476"/>
      <c r="G52" s="479"/>
      <c r="H52" s="482"/>
      <c r="I52" s="482"/>
      <c r="J52" s="485"/>
      <c r="K52" s="459"/>
    </row>
    <row r="53" spans="1:11" x14ac:dyDescent="0.2">
      <c r="B53" s="526"/>
      <c r="C53" s="474"/>
      <c r="D53" s="351" t="s">
        <v>456</v>
      </c>
      <c r="E53" s="360"/>
      <c r="F53" s="476"/>
      <c r="G53" s="479"/>
      <c r="H53" s="482"/>
      <c r="I53" s="482"/>
      <c r="J53" s="485"/>
      <c r="K53" s="459"/>
    </row>
    <row r="54" spans="1:11" x14ac:dyDescent="0.2">
      <c r="B54" s="526"/>
      <c r="C54" s="474"/>
      <c r="D54" s="351" t="s">
        <v>457</v>
      </c>
      <c r="E54" s="360"/>
      <c r="F54" s="476"/>
      <c r="G54" s="479"/>
      <c r="H54" s="482"/>
      <c r="I54" s="482"/>
      <c r="J54" s="485"/>
      <c r="K54" s="459"/>
    </row>
    <row r="55" spans="1:11" x14ac:dyDescent="0.2">
      <c r="B55" s="526"/>
      <c r="C55" s="474"/>
      <c r="D55" s="351" t="s">
        <v>458</v>
      </c>
      <c r="E55" s="360"/>
      <c r="F55" s="477"/>
      <c r="G55" s="480"/>
      <c r="H55" s="483"/>
      <c r="I55" s="483"/>
      <c r="J55" s="486"/>
      <c r="K55" s="460"/>
    </row>
    <row r="56" spans="1:11" x14ac:dyDescent="0.2">
      <c r="A56" s="189">
        <v>17</v>
      </c>
      <c r="B56" s="526"/>
      <c r="C56" s="328" t="s">
        <v>48</v>
      </c>
      <c r="D56" s="8" t="s">
        <v>459</v>
      </c>
      <c r="E56" s="8"/>
      <c r="F56" s="461">
        <v>1</v>
      </c>
      <c r="G56" s="463">
        <v>100</v>
      </c>
      <c r="H56" s="465">
        <v>100</v>
      </c>
      <c r="I56" s="467">
        <v>100</v>
      </c>
      <c r="J56" s="469" t="s">
        <v>73</v>
      </c>
      <c r="K56" s="471" t="s">
        <v>411</v>
      </c>
    </row>
    <row r="57" spans="1:11" ht="17" thickBot="1" x14ac:dyDescent="0.25">
      <c r="B57" s="527"/>
      <c r="C57" s="344"/>
      <c r="D57" s="345" t="s">
        <v>460</v>
      </c>
      <c r="E57" s="345"/>
      <c r="F57" s="462"/>
      <c r="G57" s="464"/>
      <c r="H57" s="466"/>
      <c r="I57" s="468"/>
      <c r="J57" s="470"/>
      <c r="K57" s="472"/>
    </row>
    <row r="59" spans="1:11" x14ac:dyDescent="0.2">
      <c r="B59" s="362"/>
      <c r="C59" s="12" t="s">
        <v>461</v>
      </c>
    </row>
  </sheetData>
  <mergeCells count="113">
    <mergeCell ref="B2:K6"/>
    <mergeCell ref="C7:E8"/>
    <mergeCell ref="F7:F8"/>
    <mergeCell ref="G7:G8"/>
    <mergeCell ref="H7:H8"/>
    <mergeCell ref="I7:I8"/>
    <mergeCell ref="J7:J8"/>
    <mergeCell ref="K7:K8"/>
    <mergeCell ref="K9:K10"/>
    <mergeCell ref="F11:F12"/>
    <mergeCell ref="G11:G12"/>
    <mergeCell ref="H11:H12"/>
    <mergeCell ref="I11:I12"/>
    <mergeCell ref="J11:J12"/>
    <mergeCell ref="K11:K12"/>
    <mergeCell ref="B9:B57"/>
    <mergeCell ref="F9:F10"/>
    <mergeCell ref="G9:G10"/>
    <mergeCell ref="H9:H10"/>
    <mergeCell ref="I9:I10"/>
    <mergeCell ref="J9:J10"/>
    <mergeCell ref="F13:F14"/>
    <mergeCell ref="G13:G14"/>
    <mergeCell ref="H13:H14"/>
    <mergeCell ref="I13:I14"/>
    <mergeCell ref="F17:F18"/>
    <mergeCell ref="G17:G18"/>
    <mergeCell ref="H17:H18"/>
    <mergeCell ref="I17:I18"/>
    <mergeCell ref="J17:J18"/>
    <mergeCell ref="K17:K18"/>
    <mergeCell ref="J13:J14"/>
    <mergeCell ref="K13:K14"/>
    <mergeCell ref="F15:F16"/>
    <mergeCell ref="G15:G16"/>
    <mergeCell ref="H15:H16"/>
    <mergeCell ref="I15:I16"/>
    <mergeCell ref="J15:J16"/>
    <mergeCell ref="K15:K16"/>
    <mergeCell ref="F21:F22"/>
    <mergeCell ref="G21:G22"/>
    <mergeCell ref="H21:H22"/>
    <mergeCell ref="I21:I22"/>
    <mergeCell ref="J21:J22"/>
    <mergeCell ref="K21:K22"/>
    <mergeCell ref="F19:F20"/>
    <mergeCell ref="G19:G20"/>
    <mergeCell ref="H19:H20"/>
    <mergeCell ref="I19:I20"/>
    <mergeCell ref="J19:J20"/>
    <mergeCell ref="K19:K20"/>
    <mergeCell ref="K25:K30"/>
    <mergeCell ref="F27:F28"/>
    <mergeCell ref="G27:G28"/>
    <mergeCell ref="H27:H28"/>
    <mergeCell ref="I27:I28"/>
    <mergeCell ref="F23:F24"/>
    <mergeCell ref="G23:G24"/>
    <mergeCell ref="H23:H24"/>
    <mergeCell ref="I23:I24"/>
    <mergeCell ref="J23:J24"/>
    <mergeCell ref="K23:K24"/>
    <mergeCell ref="J27:J28"/>
    <mergeCell ref="F29:F30"/>
    <mergeCell ref="G29:G30"/>
    <mergeCell ref="H29:H30"/>
    <mergeCell ref="I29:I30"/>
    <mergeCell ref="J29:J30"/>
    <mergeCell ref="F25:F26"/>
    <mergeCell ref="G25:G26"/>
    <mergeCell ref="H25:H26"/>
    <mergeCell ref="I25:I26"/>
    <mergeCell ref="J25:J26"/>
    <mergeCell ref="K32:K36"/>
    <mergeCell ref="F37:F38"/>
    <mergeCell ref="G37:G38"/>
    <mergeCell ref="H37:H38"/>
    <mergeCell ref="I37:I38"/>
    <mergeCell ref="J37:J38"/>
    <mergeCell ref="K37:K38"/>
    <mergeCell ref="C31:C33"/>
    <mergeCell ref="F32:F36"/>
    <mergeCell ref="G32:G36"/>
    <mergeCell ref="H32:H36"/>
    <mergeCell ref="I32:I36"/>
    <mergeCell ref="J32:J36"/>
    <mergeCell ref="J40:J47"/>
    <mergeCell ref="K40:K47"/>
    <mergeCell ref="F48:F49"/>
    <mergeCell ref="G48:G49"/>
    <mergeCell ref="H48:H49"/>
    <mergeCell ref="I48:I49"/>
    <mergeCell ref="J48:J49"/>
    <mergeCell ref="K48:K49"/>
    <mergeCell ref="C39:C47"/>
    <mergeCell ref="D39:E39"/>
    <mergeCell ref="F40:F47"/>
    <mergeCell ref="G40:G47"/>
    <mergeCell ref="H40:H47"/>
    <mergeCell ref="I40:I47"/>
    <mergeCell ref="K51:K55"/>
    <mergeCell ref="F56:F57"/>
    <mergeCell ref="G56:G57"/>
    <mergeCell ref="H56:H57"/>
    <mergeCell ref="I56:I57"/>
    <mergeCell ref="J56:J57"/>
    <mergeCell ref="K56:K57"/>
    <mergeCell ref="C50:C55"/>
    <mergeCell ref="F51:F55"/>
    <mergeCell ref="G51:G55"/>
    <mergeCell ref="H51:H55"/>
    <mergeCell ref="I51:I55"/>
    <mergeCell ref="J51:J55"/>
  </mergeCells>
  <pageMargins left="0.7" right="0.7" top="0.75" bottom="0.75" header="0.3" footer="0.3"/>
  <pageSetup paperSize="9" orientation="landscape" horizontalDpi="0" verticalDpi="0"/>
  <headerFooter>
    <oddHeader>&amp;LVŠBM v Košiciach&amp;C&amp;F&amp;R&amp;A
&amp;"System Font,Normálne"&amp;10&amp;K000000v1_30.8.2022_z0</oddHeader>
    <oddFooter>&amp;Lissued by:
prof. Dufinec, responsible for IQAS&amp;C&amp;D
&amp;P of &amp;N&amp;R&amp;"System Font,Normálne"&amp;10&amp;K000000Released by:
prof. Mesároš, rector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CFC41-3989-7141-B405-7E69B300BFB8}">
  <dimension ref="A1:M200"/>
  <sheetViews>
    <sheetView tabSelected="1" view="pageLayout" zoomScale="120" zoomScaleNormal="100" zoomScalePageLayoutView="120" workbookViewId="0">
      <selection activeCell="M2" sqref="M2:M3"/>
    </sheetView>
  </sheetViews>
  <sheetFormatPr baseColWidth="10" defaultRowHeight="16" x14ac:dyDescent="0.2"/>
  <cols>
    <col min="1" max="1" width="2.1640625" style="139" customWidth="1"/>
    <col min="2" max="2" width="5.33203125" style="14" customWidth="1"/>
    <col min="3" max="3" width="10.1640625" customWidth="1"/>
    <col min="4" max="5" width="10.5" customWidth="1"/>
    <col min="6" max="6" width="11.1640625" customWidth="1"/>
    <col min="9" max="10" width="10.5" customWidth="1"/>
    <col min="11" max="11" width="9.6640625" customWidth="1"/>
    <col min="12" max="12" width="10.1640625" customWidth="1"/>
    <col min="13" max="13" width="11" style="15" customWidth="1"/>
  </cols>
  <sheetData>
    <row r="1" spans="1:13" ht="17" thickBot="1" x14ac:dyDescent="0.25"/>
    <row r="2" spans="1:13" ht="36" customHeight="1" x14ac:dyDescent="0.2">
      <c r="B2" s="601" t="s">
        <v>268</v>
      </c>
      <c r="C2" s="602"/>
      <c r="D2" s="602"/>
      <c r="E2" s="602"/>
      <c r="F2" s="602"/>
      <c r="G2" s="602"/>
      <c r="H2" s="602"/>
      <c r="I2" s="602"/>
      <c r="J2" s="602"/>
      <c r="K2" s="602"/>
      <c r="L2" s="603"/>
      <c r="M2" s="592" t="s">
        <v>212</v>
      </c>
    </row>
    <row r="3" spans="1:13" ht="33" customHeight="1" thickBot="1" x14ac:dyDescent="0.25">
      <c r="B3" s="598" t="s">
        <v>142</v>
      </c>
      <c r="C3" s="599"/>
      <c r="D3" s="599"/>
      <c r="E3" s="599"/>
      <c r="F3" s="599"/>
      <c r="G3" s="599"/>
      <c r="H3" s="599"/>
      <c r="I3" s="599"/>
      <c r="J3" s="599"/>
      <c r="K3" s="599"/>
      <c r="L3" s="600"/>
      <c r="M3" s="593"/>
    </row>
    <row r="4" spans="1:13" s="13" customFormat="1" ht="21" x14ac:dyDescent="0.2">
      <c r="A4" s="140"/>
      <c r="B4" s="16" t="s">
        <v>8</v>
      </c>
      <c r="C4" s="594" t="s">
        <v>54</v>
      </c>
      <c r="D4" s="594"/>
      <c r="E4" s="594"/>
      <c r="F4" s="594"/>
      <c r="G4" s="594"/>
      <c r="H4" s="594"/>
      <c r="I4" s="594"/>
      <c r="J4" s="594"/>
      <c r="K4" s="594"/>
      <c r="L4" s="594"/>
      <c r="M4" s="595"/>
    </row>
    <row r="5" spans="1:13" s="13" customFormat="1" ht="19" x14ac:dyDescent="0.2">
      <c r="A5" s="140">
        <v>1</v>
      </c>
      <c r="B5" s="17" t="s">
        <v>72</v>
      </c>
      <c r="C5" s="596" t="s">
        <v>61</v>
      </c>
      <c r="D5" s="596"/>
      <c r="E5" s="596"/>
      <c r="F5" s="596"/>
      <c r="G5" s="596"/>
      <c r="H5" s="596"/>
      <c r="I5" s="596"/>
      <c r="J5" s="596"/>
      <c r="K5" s="596"/>
      <c r="L5" s="596"/>
      <c r="M5" s="597"/>
    </row>
    <row r="6" spans="1:13" s="13" customFormat="1" x14ac:dyDescent="0.2">
      <c r="A6" s="140"/>
      <c r="B6" s="18"/>
      <c r="C6" s="19" t="s">
        <v>57</v>
      </c>
      <c r="D6" s="20" t="s">
        <v>55</v>
      </c>
      <c r="E6" s="20" t="s">
        <v>52</v>
      </c>
      <c r="F6" s="20" t="s">
        <v>6</v>
      </c>
      <c r="G6" s="20" t="s">
        <v>56</v>
      </c>
      <c r="H6" s="20" t="s">
        <v>6</v>
      </c>
      <c r="I6" s="19" t="s">
        <v>62</v>
      </c>
      <c r="J6" s="20" t="s">
        <v>6</v>
      </c>
      <c r="K6" s="564" t="s">
        <v>51</v>
      </c>
      <c r="L6" s="564"/>
      <c r="M6" s="605"/>
    </row>
    <row r="7" spans="1:13" s="13" customFormat="1" x14ac:dyDescent="0.2">
      <c r="A7" s="140"/>
      <c r="B7" s="21"/>
      <c r="C7" s="22" t="s">
        <v>58</v>
      </c>
      <c r="D7" s="3">
        <v>496</v>
      </c>
      <c r="E7" s="3">
        <v>443</v>
      </c>
      <c r="F7" s="23">
        <f>E7/D7</f>
        <v>0.89314516129032262</v>
      </c>
      <c r="G7" s="3">
        <v>441</v>
      </c>
      <c r="H7" s="23">
        <f>G7/E7</f>
        <v>0.99548532731376971</v>
      </c>
      <c r="I7" s="3">
        <v>10</v>
      </c>
      <c r="J7" s="23">
        <f>I7/G7</f>
        <v>2.2675736961451247E-2</v>
      </c>
      <c r="K7" s="608"/>
      <c r="L7" s="608"/>
      <c r="M7" s="609"/>
    </row>
    <row r="8" spans="1:13" x14ac:dyDescent="0.2">
      <c r="B8" s="21"/>
      <c r="C8" s="22" t="s">
        <v>59</v>
      </c>
      <c r="D8" s="3">
        <v>255</v>
      </c>
      <c r="E8" s="3">
        <v>212</v>
      </c>
      <c r="F8" s="23">
        <f t="shared" ref="F8:F9" si="0">E8/D8</f>
        <v>0.83137254901960789</v>
      </c>
      <c r="G8" s="3">
        <v>209</v>
      </c>
      <c r="H8" s="23">
        <f>G8/E8</f>
        <v>0.98584905660377353</v>
      </c>
      <c r="I8" s="3">
        <v>5</v>
      </c>
      <c r="J8" s="24">
        <f t="shared" ref="J8:J9" si="1">I8/G8</f>
        <v>2.3923444976076555E-2</v>
      </c>
      <c r="K8" s="606"/>
      <c r="L8" s="606"/>
      <c r="M8" s="607"/>
    </row>
    <row r="9" spans="1:13" x14ac:dyDescent="0.2">
      <c r="B9" s="21"/>
      <c r="C9" s="22" t="s">
        <v>60</v>
      </c>
      <c r="D9" s="3">
        <v>275</v>
      </c>
      <c r="E9" s="3">
        <v>235</v>
      </c>
      <c r="F9" s="23">
        <f t="shared" si="0"/>
        <v>0.8545454545454545</v>
      </c>
      <c r="G9" s="3">
        <v>232</v>
      </c>
      <c r="H9" s="23">
        <f>G9/E9</f>
        <v>0.98723404255319147</v>
      </c>
      <c r="I9" s="3">
        <v>3</v>
      </c>
      <c r="J9" s="24">
        <f t="shared" si="1"/>
        <v>1.2931034482758621E-2</v>
      </c>
      <c r="K9" s="364"/>
      <c r="L9" s="364"/>
      <c r="M9" s="365"/>
    </row>
    <row r="10" spans="1:13" x14ac:dyDescent="0.2">
      <c r="B10" s="21"/>
      <c r="C10" s="22" t="s">
        <v>192</v>
      </c>
      <c r="D10" s="160">
        <v>372</v>
      </c>
      <c r="E10" s="160">
        <v>335</v>
      </c>
      <c r="F10" s="161">
        <f>E10/D10</f>
        <v>0.90053763440860213</v>
      </c>
      <c r="G10" s="160">
        <v>332</v>
      </c>
      <c r="H10" s="161">
        <f>G10/E10</f>
        <v>0.991044776119403</v>
      </c>
      <c r="I10" s="160"/>
      <c r="J10" s="162">
        <f>I10/G10</f>
        <v>0</v>
      </c>
      <c r="K10" s="364"/>
      <c r="L10" s="364"/>
      <c r="M10" s="365"/>
    </row>
    <row r="11" spans="1:13" ht="17" thickBot="1" x14ac:dyDescent="0.25">
      <c r="B11" s="21"/>
      <c r="C11" s="26" t="s">
        <v>16</v>
      </c>
      <c r="D11" s="27"/>
      <c r="E11" s="27"/>
      <c r="F11" s="25" t="s">
        <v>63</v>
      </c>
      <c r="G11" s="25"/>
      <c r="H11" s="25" t="s">
        <v>89</v>
      </c>
      <c r="I11" s="25"/>
      <c r="J11" s="25" t="s">
        <v>91</v>
      </c>
      <c r="K11" s="27"/>
      <c r="L11" s="28"/>
      <c r="M11" s="62"/>
    </row>
    <row r="12" spans="1:13" ht="17" thickBot="1" x14ac:dyDescent="0.25">
      <c r="B12" s="95"/>
      <c r="C12" s="96" t="s">
        <v>22</v>
      </c>
      <c r="D12" s="97"/>
      <c r="E12" s="97"/>
      <c r="F12" s="120" t="s">
        <v>73</v>
      </c>
      <c r="G12" s="97"/>
      <c r="H12" s="121" t="s">
        <v>73</v>
      </c>
      <c r="I12" s="97"/>
      <c r="J12" s="120" t="s">
        <v>73</v>
      </c>
      <c r="K12" s="97"/>
      <c r="L12" s="98"/>
      <c r="M12" s="122" t="s">
        <v>93</v>
      </c>
    </row>
    <row r="13" spans="1:13" s="13" customFormat="1" ht="21" x14ac:dyDescent="0.2">
      <c r="A13" s="140"/>
      <c r="B13" s="37" t="s">
        <v>9</v>
      </c>
      <c r="C13" s="88" t="s">
        <v>77</v>
      </c>
      <c r="D13" s="38"/>
      <c r="E13" s="38"/>
      <c r="F13" s="38"/>
      <c r="G13" s="38"/>
      <c r="H13" s="38"/>
      <c r="I13" s="38"/>
      <c r="J13" s="38"/>
      <c r="K13" s="38"/>
      <c r="L13" s="38"/>
      <c r="M13" s="63"/>
    </row>
    <row r="14" spans="1:13" s="13" customFormat="1" ht="19" x14ac:dyDescent="0.2">
      <c r="A14" s="140">
        <v>2</v>
      </c>
      <c r="B14" s="35" t="s">
        <v>71</v>
      </c>
      <c r="C14" s="604" t="s">
        <v>76</v>
      </c>
      <c r="D14" s="604"/>
      <c r="E14" s="604"/>
      <c r="F14" s="604"/>
      <c r="G14" s="604"/>
      <c r="H14" s="604"/>
      <c r="I14" s="604"/>
      <c r="J14" s="36"/>
      <c r="K14" s="36"/>
      <c r="L14" s="36"/>
      <c r="M14" s="64"/>
    </row>
    <row r="15" spans="1:13" s="13" customFormat="1" x14ac:dyDescent="0.2">
      <c r="A15" s="140"/>
      <c r="B15" s="33"/>
      <c r="C15" s="34" t="s">
        <v>57</v>
      </c>
      <c r="D15" s="580" t="s">
        <v>70</v>
      </c>
      <c r="E15" s="580"/>
      <c r="F15" s="580"/>
      <c r="G15" s="580"/>
      <c r="H15" s="580"/>
      <c r="I15" s="580"/>
      <c r="J15" s="34"/>
      <c r="K15" s="34"/>
      <c r="L15" s="34"/>
      <c r="M15" s="65"/>
    </row>
    <row r="16" spans="1:13" s="13" customFormat="1" x14ac:dyDescent="0.2">
      <c r="A16" s="140"/>
      <c r="B16" s="29"/>
      <c r="C16" s="30"/>
      <c r="D16" s="31" t="s">
        <v>64</v>
      </c>
      <c r="E16" s="31" t="s">
        <v>65</v>
      </c>
      <c r="F16" s="31" t="s">
        <v>66</v>
      </c>
      <c r="G16" s="31" t="s">
        <v>67</v>
      </c>
      <c r="H16" s="31" t="s">
        <v>68</v>
      </c>
      <c r="I16" s="31" t="s">
        <v>69</v>
      </c>
      <c r="J16" s="610" t="s">
        <v>51</v>
      </c>
      <c r="K16" s="610"/>
      <c r="L16" s="610"/>
      <c r="M16" s="611"/>
    </row>
    <row r="17" spans="1:13" s="13" customFormat="1" x14ac:dyDescent="0.2">
      <c r="A17" s="140"/>
      <c r="B17" s="29"/>
      <c r="C17" s="30" t="s">
        <v>58</v>
      </c>
      <c r="D17" s="3">
        <v>2.0499999999999998</v>
      </c>
      <c r="E17" s="3">
        <v>1.76</v>
      </c>
      <c r="F17" s="123">
        <v>2.1</v>
      </c>
      <c r="G17" s="3">
        <v>1.61</v>
      </c>
      <c r="H17" s="3">
        <v>1.71</v>
      </c>
      <c r="I17" s="1">
        <v>1.72</v>
      </c>
      <c r="J17" s="366"/>
      <c r="K17" s="366"/>
      <c r="L17" s="366"/>
      <c r="M17" s="367"/>
    </row>
    <row r="18" spans="1:13" s="13" customFormat="1" x14ac:dyDescent="0.2">
      <c r="A18" s="140"/>
      <c r="B18" s="29"/>
      <c r="C18" s="30" t="s">
        <v>59</v>
      </c>
      <c r="D18" s="3">
        <v>1.62</v>
      </c>
      <c r="E18" s="3">
        <v>1.76</v>
      </c>
      <c r="F18" s="3">
        <v>1.59</v>
      </c>
      <c r="G18" s="3">
        <v>1.49</v>
      </c>
      <c r="H18" s="3">
        <v>1.77</v>
      </c>
      <c r="I18" s="1">
        <v>1.89</v>
      </c>
      <c r="J18" s="366"/>
      <c r="K18" s="366"/>
      <c r="L18" s="366"/>
      <c r="M18" s="367"/>
    </row>
    <row r="19" spans="1:13" s="13" customFormat="1" x14ac:dyDescent="0.2">
      <c r="A19" s="140"/>
      <c r="B19" s="29"/>
      <c r="C19" s="30" t="s">
        <v>60</v>
      </c>
      <c r="D19" s="3">
        <v>2.04</v>
      </c>
      <c r="E19" s="3">
        <v>1.96</v>
      </c>
      <c r="F19" s="3">
        <v>2.16</v>
      </c>
      <c r="G19" s="3">
        <v>1.39</v>
      </c>
      <c r="H19" s="123">
        <v>1.6</v>
      </c>
      <c r="I19" s="1">
        <v>1.19</v>
      </c>
      <c r="J19" s="366"/>
      <c r="K19" s="366"/>
      <c r="L19" s="366"/>
      <c r="M19" s="367"/>
    </row>
    <row r="20" spans="1:13" s="13" customFormat="1" x14ac:dyDescent="0.2">
      <c r="A20" s="140"/>
      <c r="B20" s="29"/>
      <c r="C20" s="30" t="s">
        <v>192</v>
      </c>
      <c r="D20" s="3"/>
      <c r="E20" s="3"/>
      <c r="F20" s="3"/>
      <c r="G20" s="3"/>
      <c r="H20" s="123"/>
      <c r="I20" s="1"/>
      <c r="J20" s="366"/>
      <c r="K20" s="366"/>
      <c r="L20" s="366"/>
      <c r="M20" s="367"/>
    </row>
    <row r="21" spans="1:13" s="13" customFormat="1" ht="17" thickBot="1" x14ac:dyDescent="0.25">
      <c r="A21" s="140"/>
      <c r="B21" s="29"/>
      <c r="C21" s="31" t="s">
        <v>16</v>
      </c>
      <c r="D21" s="31" t="s">
        <v>92</v>
      </c>
      <c r="E21" s="31" t="s">
        <v>92</v>
      </c>
      <c r="F21" s="31" t="s">
        <v>92</v>
      </c>
      <c r="G21" s="31" t="s">
        <v>92</v>
      </c>
      <c r="H21" s="31" t="s">
        <v>92</v>
      </c>
      <c r="I21" s="31" t="s">
        <v>92</v>
      </c>
      <c r="J21" s="30"/>
      <c r="K21" s="30"/>
      <c r="L21" s="30"/>
      <c r="M21" s="66"/>
    </row>
    <row r="22" spans="1:13" s="13" customFormat="1" ht="17" thickBot="1" x14ac:dyDescent="0.25">
      <c r="A22" s="140"/>
      <c r="B22" s="29"/>
      <c r="C22" s="32" t="s">
        <v>22</v>
      </c>
      <c r="D22" s="14" t="s">
        <v>73</v>
      </c>
      <c r="E22" s="14" t="s">
        <v>73</v>
      </c>
      <c r="F22" s="14" t="s">
        <v>73</v>
      </c>
      <c r="G22" s="14" t="s">
        <v>73</v>
      </c>
      <c r="H22" s="14" t="s">
        <v>73</v>
      </c>
      <c r="I22" s="14" t="s">
        <v>73</v>
      </c>
      <c r="J22" s="30"/>
      <c r="K22" s="30"/>
      <c r="L22" s="30"/>
      <c r="M22" s="122" t="s">
        <v>93</v>
      </c>
    </row>
    <row r="23" spans="1:13" s="13" customFormat="1" ht="19" x14ac:dyDescent="0.2">
      <c r="A23" s="140">
        <v>3</v>
      </c>
      <c r="B23" s="41" t="s">
        <v>75</v>
      </c>
      <c r="C23" s="42" t="s">
        <v>86</v>
      </c>
      <c r="D23" s="36"/>
      <c r="E23" s="36"/>
      <c r="F23" s="36"/>
      <c r="G23" s="36"/>
      <c r="H23" s="36"/>
      <c r="I23" s="36"/>
      <c r="J23" s="36"/>
      <c r="K23" s="36"/>
      <c r="L23" s="36"/>
      <c r="M23" s="64"/>
    </row>
    <row r="24" spans="1:13" x14ac:dyDescent="0.2">
      <c r="B24" s="33"/>
      <c r="C24" s="34" t="s">
        <v>57</v>
      </c>
      <c r="D24" s="553" t="s">
        <v>78</v>
      </c>
      <c r="E24" s="553"/>
      <c r="F24" s="553"/>
      <c r="G24" s="580" t="s">
        <v>79</v>
      </c>
      <c r="H24" s="580"/>
      <c r="I24" s="580"/>
      <c r="J24" s="580" t="s">
        <v>80</v>
      </c>
      <c r="K24" s="580"/>
      <c r="L24" s="580"/>
      <c r="M24" s="67"/>
    </row>
    <row r="25" spans="1:13" x14ac:dyDescent="0.2">
      <c r="B25" s="29"/>
      <c r="C25" s="39"/>
      <c r="D25" s="31" t="s">
        <v>82</v>
      </c>
      <c r="E25" s="31" t="s">
        <v>87</v>
      </c>
      <c r="F25" s="31" t="s">
        <v>88</v>
      </c>
      <c r="G25" s="31" t="s">
        <v>82</v>
      </c>
      <c r="H25" s="31" t="s">
        <v>87</v>
      </c>
      <c r="I25" s="31" t="s">
        <v>88</v>
      </c>
      <c r="J25" s="31" t="s">
        <v>82</v>
      </c>
      <c r="K25" s="31" t="s">
        <v>87</v>
      </c>
      <c r="L25" s="31" t="s">
        <v>88</v>
      </c>
      <c r="M25" s="68"/>
    </row>
    <row r="26" spans="1:13" x14ac:dyDescent="0.2">
      <c r="B26" s="29"/>
      <c r="C26" s="30" t="s">
        <v>58</v>
      </c>
      <c r="D26" s="3">
        <v>345</v>
      </c>
      <c r="E26" s="3">
        <v>295</v>
      </c>
      <c r="F26" s="40">
        <f>E26/D26</f>
        <v>0.85507246376811596</v>
      </c>
      <c r="G26" s="3">
        <v>123</v>
      </c>
      <c r="H26" s="3">
        <v>113</v>
      </c>
      <c r="I26" s="40">
        <f t="shared" ref="I26:I28" si="2">H26/G26</f>
        <v>0.91869918699186992</v>
      </c>
      <c r="J26" s="3">
        <v>5</v>
      </c>
      <c r="K26" s="3">
        <v>5</v>
      </c>
      <c r="L26" s="40">
        <f t="shared" ref="L26:L28" si="3">K26/J26</f>
        <v>1</v>
      </c>
      <c r="M26" s="68"/>
    </row>
    <row r="27" spans="1:13" x14ac:dyDescent="0.2">
      <c r="B27" s="29"/>
      <c r="C27" s="30" t="s">
        <v>59</v>
      </c>
      <c r="D27" s="3">
        <v>321</v>
      </c>
      <c r="E27" s="3">
        <v>267</v>
      </c>
      <c r="F27" s="40">
        <f t="shared" ref="F27:F28" si="4">E27/D27</f>
        <v>0.83177570093457942</v>
      </c>
      <c r="G27" s="3">
        <v>118</v>
      </c>
      <c r="H27" s="3">
        <v>117</v>
      </c>
      <c r="I27" s="40">
        <f t="shared" si="2"/>
        <v>0.99152542372881358</v>
      </c>
      <c r="J27" s="3">
        <v>5</v>
      </c>
      <c r="K27" s="3">
        <v>5</v>
      </c>
      <c r="L27" s="40">
        <f t="shared" si="3"/>
        <v>1</v>
      </c>
      <c r="M27" s="68"/>
    </row>
    <row r="28" spans="1:13" x14ac:dyDescent="0.2">
      <c r="B28" s="29"/>
      <c r="C28" s="30" t="s">
        <v>60</v>
      </c>
      <c r="D28" s="3">
        <v>333</v>
      </c>
      <c r="E28" s="3">
        <v>302</v>
      </c>
      <c r="F28" s="40">
        <f t="shared" si="4"/>
        <v>0.9069069069069069</v>
      </c>
      <c r="G28" s="3">
        <v>143</v>
      </c>
      <c r="H28" s="3">
        <v>143</v>
      </c>
      <c r="I28" s="40">
        <f t="shared" si="2"/>
        <v>1</v>
      </c>
      <c r="J28" s="3">
        <v>12</v>
      </c>
      <c r="K28" s="3">
        <v>11</v>
      </c>
      <c r="L28" s="40">
        <f t="shared" si="3"/>
        <v>0.91666666666666663</v>
      </c>
      <c r="M28" s="68"/>
    </row>
    <row r="29" spans="1:13" x14ac:dyDescent="0.2">
      <c r="B29" s="29"/>
      <c r="C29" s="30" t="s">
        <v>192</v>
      </c>
      <c r="D29" s="3"/>
      <c r="E29" s="3"/>
      <c r="F29" s="40"/>
      <c r="G29" s="3"/>
      <c r="H29" s="3"/>
      <c r="I29" s="40"/>
      <c r="J29" s="3"/>
      <c r="K29" s="3"/>
      <c r="L29" s="40"/>
      <c r="M29" s="68"/>
    </row>
    <row r="30" spans="1:13" ht="17" thickBot="1" x14ac:dyDescent="0.25">
      <c r="B30" s="29"/>
      <c r="C30" s="31" t="s">
        <v>16</v>
      </c>
      <c r="D30" s="39"/>
      <c r="E30" s="39"/>
      <c r="F30" s="31" t="s">
        <v>63</v>
      </c>
      <c r="G30" s="39"/>
      <c r="H30" s="39"/>
      <c r="I30" s="31" t="s">
        <v>90</v>
      </c>
      <c r="J30" s="39"/>
      <c r="K30" s="39"/>
      <c r="L30" s="31" t="s">
        <v>90</v>
      </c>
      <c r="M30" s="68"/>
    </row>
    <row r="31" spans="1:13" ht="17" thickBot="1" x14ac:dyDescent="0.25">
      <c r="B31" s="29"/>
      <c r="C31" s="30" t="s">
        <v>22</v>
      </c>
      <c r="D31" s="39"/>
      <c r="E31" s="39"/>
      <c r="F31" s="6" t="s">
        <v>73</v>
      </c>
      <c r="G31" s="39"/>
      <c r="H31" s="39"/>
      <c r="I31" s="6" t="s">
        <v>73</v>
      </c>
      <c r="J31" s="39"/>
      <c r="K31" s="39"/>
      <c r="L31" s="6" t="s">
        <v>73</v>
      </c>
      <c r="M31" s="122" t="s">
        <v>93</v>
      </c>
    </row>
    <row r="32" spans="1:13" ht="19" x14ac:dyDescent="0.2">
      <c r="A32" s="139">
        <v>4</v>
      </c>
      <c r="B32" s="35" t="s">
        <v>81</v>
      </c>
      <c r="C32" s="42" t="s">
        <v>94</v>
      </c>
      <c r="D32" s="43"/>
      <c r="E32" s="36"/>
      <c r="F32" s="36"/>
      <c r="G32" s="36"/>
      <c r="H32" s="36"/>
      <c r="I32" s="36"/>
      <c r="J32" s="36"/>
      <c r="K32" s="36"/>
      <c r="L32" s="36"/>
      <c r="M32" s="69"/>
    </row>
    <row r="33" spans="1:13" x14ac:dyDescent="0.2">
      <c r="B33" s="33"/>
      <c r="C33" s="34" t="s">
        <v>57</v>
      </c>
      <c r="D33" s="553" t="s">
        <v>78</v>
      </c>
      <c r="E33" s="553"/>
      <c r="F33" s="553"/>
      <c r="G33" s="580" t="s">
        <v>79</v>
      </c>
      <c r="H33" s="580"/>
      <c r="I33" s="580"/>
      <c r="J33" s="580" t="s">
        <v>80</v>
      </c>
      <c r="K33" s="580"/>
      <c r="L33" s="580"/>
      <c r="M33" s="67"/>
    </row>
    <row r="34" spans="1:13" x14ac:dyDescent="0.2">
      <c r="B34" s="29"/>
      <c r="C34" s="39"/>
      <c r="D34" s="39" t="s">
        <v>82</v>
      </c>
      <c r="E34" s="39" t="s">
        <v>85</v>
      </c>
      <c r="F34" s="39" t="s">
        <v>84</v>
      </c>
      <c r="G34" s="39" t="s">
        <v>82</v>
      </c>
      <c r="H34" s="39" t="s">
        <v>83</v>
      </c>
      <c r="I34" s="39" t="s">
        <v>84</v>
      </c>
      <c r="J34" s="39" t="s">
        <v>82</v>
      </c>
      <c r="K34" s="39" t="s">
        <v>83</v>
      </c>
      <c r="L34" s="39" t="s">
        <v>84</v>
      </c>
      <c r="M34" s="68"/>
    </row>
    <row r="35" spans="1:13" x14ac:dyDescent="0.2">
      <c r="B35" s="29"/>
      <c r="C35" s="30" t="s">
        <v>58</v>
      </c>
      <c r="D35" s="3">
        <v>345</v>
      </c>
      <c r="E35" s="3">
        <v>46</v>
      </c>
      <c r="F35" s="40">
        <f t="shared" ref="F35:F37" si="5">E35/D35</f>
        <v>0.13333333333333333</v>
      </c>
      <c r="G35" s="3">
        <v>123</v>
      </c>
      <c r="H35" s="3">
        <v>10</v>
      </c>
      <c r="I35" s="40">
        <f t="shared" ref="I35:I37" si="6">H35/G35</f>
        <v>8.1300813008130079E-2</v>
      </c>
      <c r="J35" s="3">
        <v>5</v>
      </c>
      <c r="K35" s="3">
        <v>0</v>
      </c>
      <c r="L35" s="40">
        <f t="shared" ref="L35:L37" si="7">K35/J35</f>
        <v>0</v>
      </c>
      <c r="M35" s="68"/>
    </row>
    <row r="36" spans="1:13" x14ac:dyDescent="0.2">
      <c r="B36" s="29"/>
      <c r="C36" s="30" t="s">
        <v>59</v>
      </c>
      <c r="D36" s="3">
        <v>321</v>
      </c>
      <c r="E36" s="3">
        <v>45</v>
      </c>
      <c r="F36" s="40">
        <f t="shared" si="5"/>
        <v>0.14018691588785046</v>
      </c>
      <c r="G36" s="3">
        <v>118</v>
      </c>
      <c r="H36" s="3">
        <v>5</v>
      </c>
      <c r="I36" s="40">
        <f t="shared" si="6"/>
        <v>4.2372881355932202E-2</v>
      </c>
      <c r="J36" s="3">
        <v>5</v>
      </c>
      <c r="K36" s="3">
        <v>0</v>
      </c>
      <c r="L36" s="40">
        <f t="shared" si="7"/>
        <v>0</v>
      </c>
      <c r="M36" s="68"/>
    </row>
    <row r="37" spans="1:13" x14ac:dyDescent="0.2">
      <c r="B37" s="29"/>
      <c r="C37" s="30" t="s">
        <v>60</v>
      </c>
      <c r="D37" s="3">
        <v>333</v>
      </c>
      <c r="E37" s="3">
        <v>24</v>
      </c>
      <c r="F37" s="40">
        <f t="shared" si="5"/>
        <v>7.2072072072072071E-2</v>
      </c>
      <c r="G37" s="3">
        <v>143</v>
      </c>
      <c r="H37" s="3">
        <v>2</v>
      </c>
      <c r="I37" s="40">
        <f t="shared" si="6"/>
        <v>1.3986013986013986E-2</v>
      </c>
      <c r="J37" s="3">
        <v>12</v>
      </c>
      <c r="K37" s="3">
        <v>1</v>
      </c>
      <c r="L37" s="40">
        <f t="shared" si="7"/>
        <v>8.3333333333333329E-2</v>
      </c>
      <c r="M37" s="68"/>
    </row>
    <row r="38" spans="1:13" x14ac:dyDescent="0.2">
      <c r="B38" s="29"/>
      <c r="C38" s="30" t="s">
        <v>192</v>
      </c>
      <c r="D38" s="3"/>
      <c r="E38" s="3"/>
      <c r="F38" s="40"/>
      <c r="G38" s="3"/>
      <c r="H38" s="3"/>
      <c r="I38" s="40"/>
      <c r="J38" s="3"/>
      <c r="K38" s="3"/>
      <c r="L38" s="40"/>
      <c r="M38" s="68"/>
    </row>
    <row r="39" spans="1:13" ht="17" thickBot="1" x14ac:dyDescent="0.25">
      <c r="B39" s="29"/>
      <c r="C39" s="31" t="s">
        <v>16</v>
      </c>
      <c r="D39" s="39"/>
      <c r="E39" s="39"/>
      <c r="F39" s="31" t="s">
        <v>97</v>
      </c>
      <c r="G39" s="39"/>
      <c r="H39" s="39"/>
      <c r="I39" s="31" t="s">
        <v>97</v>
      </c>
      <c r="J39" s="39"/>
      <c r="K39" s="31"/>
      <c r="L39" s="31" t="s">
        <v>98</v>
      </c>
      <c r="M39" s="70"/>
    </row>
    <row r="40" spans="1:13" ht="17" thickBot="1" x14ac:dyDescent="0.25">
      <c r="B40" s="29"/>
      <c r="C40" s="32" t="s">
        <v>22</v>
      </c>
      <c r="D40" s="39"/>
      <c r="E40" s="39"/>
      <c r="F40" s="14" t="s">
        <v>100</v>
      </c>
      <c r="G40" s="39"/>
      <c r="H40" s="39"/>
      <c r="I40" s="14" t="s">
        <v>73</v>
      </c>
      <c r="J40" s="39"/>
      <c r="K40" s="39"/>
      <c r="L40" s="14" t="s">
        <v>73</v>
      </c>
      <c r="M40" s="122" t="s">
        <v>93</v>
      </c>
    </row>
    <row r="41" spans="1:13" ht="19" x14ac:dyDescent="0.2">
      <c r="A41" s="139">
        <v>5</v>
      </c>
      <c r="B41" s="35" t="s">
        <v>96</v>
      </c>
      <c r="C41" s="42" t="s">
        <v>95</v>
      </c>
      <c r="D41" s="43"/>
      <c r="E41" s="36"/>
      <c r="F41" s="36"/>
      <c r="G41" s="36"/>
      <c r="H41" s="36"/>
      <c r="I41" s="36"/>
      <c r="J41" s="36"/>
      <c r="K41" s="36"/>
      <c r="L41" s="36"/>
      <c r="M41" s="69"/>
    </row>
    <row r="42" spans="1:13" x14ac:dyDescent="0.2">
      <c r="B42" s="33"/>
      <c r="C42" s="34" t="s">
        <v>57</v>
      </c>
      <c r="D42" s="553" t="s">
        <v>78</v>
      </c>
      <c r="E42" s="553"/>
      <c r="F42" s="553"/>
      <c r="G42" s="580" t="s">
        <v>79</v>
      </c>
      <c r="H42" s="580"/>
      <c r="I42" s="580"/>
      <c r="J42" s="580" t="s">
        <v>80</v>
      </c>
      <c r="K42" s="580"/>
      <c r="L42" s="580"/>
      <c r="M42" s="67"/>
    </row>
    <row r="43" spans="1:13" x14ac:dyDescent="0.2">
      <c r="B43" s="29"/>
      <c r="C43" s="39"/>
      <c r="D43" s="39" t="s">
        <v>82</v>
      </c>
      <c r="E43" s="39" t="s">
        <v>85</v>
      </c>
      <c r="F43" s="39" t="s">
        <v>88</v>
      </c>
      <c r="G43" s="39" t="s">
        <v>82</v>
      </c>
      <c r="H43" s="39" t="s">
        <v>87</v>
      </c>
      <c r="I43" s="39" t="s">
        <v>88</v>
      </c>
      <c r="J43" s="39" t="s">
        <v>82</v>
      </c>
      <c r="K43" s="39" t="s">
        <v>87</v>
      </c>
      <c r="L43" s="39" t="s">
        <v>88</v>
      </c>
      <c r="M43" s="68"/>
    </row>
    <row r="44" spans="1:13" x14ac:dyDescent="0.2">
      <c r="B44" s="29"/>
      <c r="C44" s="30" t="s">
        <v>58</v>
      </c>
      <c r="D44" s="3">
        <v>345</v>
      </c>
      <c r="E44" s="3">
        <v>5</v>
      </c>
      <c r="F44" s="40">
        <f t="shared" ref="F44:F46" si="8">E44/D44</f>
        <v>1.4492753623188406E-2</v>
      </c>
      <c r="G44" s="3">
        <v>123</v>
      </c>
      <c r="H44" s="3">
        <v>0</v>
      </c>
      <c r="I44" s="40">
        <f t="shared" ref="I44:I46" si="9">H44/G44</f>
        <v>0</v>
      </c>
      <c r="J44" s="3">
        <v>5</v>
      </c>
      <c r="K44" s="3">
        <v>0</v>
      </c>
      <c r="L44" s="40">
        <f t="shared" ref="L44:L46" si="10">K44/J44</f>
        <v>0</v>
      </c>
      <c r="M44" s="68"/>
    </row>
    <row r="45" spans="1:13" x14ac:dyDescent="0.2">
      <c r="B45" s="29"/>
      <c r="C45" s="30" t="s">
        <v>59</v>
      </c>
      <c r="D45" s="3">
        <v>321</v>
      </c>
      <c r="E45" s="3">
        <v>3</v>
      </c>
      <c r="F45" s="40">
        <f t="shared" si="8"/>
        <v>9.3457943925233638E-3</v>
      </c>
      <c r="G45" s="3">
        <v>118</v>
      </c>
      <c r="H45" s="3">
        <v>1</v>
      </c>
      <c r="I45" s="40">
        <f t="shared" si="9"/>
        <v>8.4745762711864406E-3</v>
      </c>
      <c r="J45" s="3">
        <v>5</v>
      </c>
      <c r="K45" s="3">
        <v>0</v>
      </c>
      <c r="L45" s="40">
        <f t="shared" si="10"/>
        <v>0</v>
      </c>
      <c r="M45" s="68"/>
    </row>
    <row r="46" spans="1:13" x14ac:dyDescent="0.2">
      <c r="B46" s="29"/>
      <c r="C46" s="30" t="s">
        <v>60</v>
      </c>
      <c r="D46" s="3">
        <v>333</v>
      </c>
      <c r="E46" s="3">
        <v>4</v>
      </c>
      <c r="F46" s="40">
        <f t="shared" si="8"/>
        <v>1.2012012012012012E-2</v>
      </c>
      <c r="G46" s="3">
        <v>143</v>
      </c>
      <c r="H46" s="3">
        <v>1</v>
      </c>
      <c r="I46" s="40">
        <f t="shared" si="9"/>
        <v>6.993006993006993E-3</v>
      </c>
      <c r="J46" s="3">
        <v>12</v>
      </c>
      <c r="K46" s="3">
        <v>1</v>
      </c>
      <c r="L46" s="40">
        <f t="shared" si="10"/>
        <v>8.3333333333333329E-2</v>
      </c>
      <c r="M46" s="68"/>
    </row>
    <row r="47" spans="1:13" x14ac:dyDescent="0.2">
      <c r="B47" s="29"/>
      <c r="C47" s="30" t="s">
        <v>192</v>
      </c>
      <c r="D47" s="3"/>
      <c r="E47" s="3"/>
      <c r="F47" s="40"/>
      <c r="G47" s="3"/>
      <c r="H47" s="3"/>
      <c r="I47" s="40"/>
      <c r="J47" s="3"/>
      <c r="K47" s="3"/>
      <c r="L47" s="40"/>
      <c r="M47" s="68"/>
    </row>
    <row r="48" spans="1:13" ht="17" thickBot="1" x14ac:dyDescent="0.25">
      <c r="B48" s="29"/>
      <c r="C48" s="31" t="s">
        <v>16</v>
      </c>
      <c r="D48" s="39"/>
      <c r="E48" s="39"/>
      <c r="F48" s="31" t="s">
        <v>99</v>
      </c>
      <c r="G48" s="39"/>
      <c r="H48" s="39"/>
      <c r="I48" s="31" t="s">
        <v>99</v>
      </c>
      <c r="J48" s="39"/>
      <c r="K48" s="39"/>
      <c r="L48" s="31" t="s">
        <v>98</v>
      </c>
      <c r="M48" s="68"/>
    </row>
    <row r="49" spans="1:13" ht="17" thickBot="1" x14ac:dyDescent="0.25">
      <c r="B49" s="91"/>
      <c r="C49" s="92" t="s">
        <v>22</v>
      </c>
      <c r="D49" s="93"/>
      <c r="E49" s="93"/>
      <c r="F49" s="120" t="s">
        <v>73</v>
      </c>
      <c r="G49" s="93"/>
      <c r="H49" s="93"/>
      <c r="I49" s="120" t="s">
        <v>73</v>
      </c>
      <c r="J49" s="93"/>
      <c r="K49" s="93"/>
      <c r="L49" s="94" t="s">
        <v>73</v>
      </c>
      <c r="M49" s="124" t="s">
        <v>93</v>
      </c>
    </row>
    <row r="50" spans="1:13" ht="21" x14ac:dyDescent="0.2">
      <c r="B50" s="57" t="s">
        <v>10</v>
      </c>
      <c r="C50" s="89" t="s">
        <v>101</v>
      </c>
      <c r="D50" s="58"/>
      <c r="E50" s="58"/>
      <c r="F50" s="58"/>
      <c r="G50" s="58"/>
      <c r="H50" s="58"/>
      <c r="I50" s="58"/>
      <c r="J50" s="58"/>
      <c r="K50" s="58"/>
      <c r="L50" s="58"/>
      <c r="M50" s="71"/>
    </row>
    <row r="51" spans="1:13" ht="19" x14ac:dyDescent="0.25">
      <c r="A51" s="139">
        <v>6</v>
      </c>
      <c r="B51" s="54" t="s">
        <v>102</v>
      </c>
      <c r="C51" s="55" t="s">
        <v>104</v>
      </c>
      <c r="D51" s="56"/>
      <c r="E51" s="56"/>
      <c r="F51" s="56"/>
      <c r="G51" s="56"/>
      <c r="H51" s="56"/>
      <c r="I51" s="56"/>
      <c r="J51" s="56"/>
      <c r="K51" s="56"/>
      <c r="L51" s="56"/>
      <c r="M51" s="72"/>
    </row>
    <row r="52" spans="1:13" x14ac:dyDescent="0.2">
      <c r="B52" s="51"/>
      <c r="C52" s="52" t="s">
        <v>57</v>
      </c>
      <c r="D52" s="53" t="s">
        <v>121</v>
      </c>
      <c r="E52" s="53" t="s">
        <v>122</v>
      </c>
      <c r="F52" s="53" t="s">
        <v>123</v>
      </c>
      <c r="G52" s="53" t="s">
        <v>124</v>
      </c>
      <c r="H52" s="53" t="s">
        <v>125</v>
      </c>
      <c r="I52" s="53" t="s">
        <v>126</v>
      </c>
      <c r="J52" s="53" t="s">
        <v>103</v>
      </c>
      <c r="K52" s="571" t="s">
        <v>51</v>
      </c>
      <c r="L52" s="571"/>
      <c r="M52" s="581"/>
    </row>
    <row r="53" spans="1:13" x14ac:dyDescent="0.2">
      <c r="B53" s="44"/>
      <c r="C53" s="45" t="s">
        <v>58</v>
      </c>
      <c r="D53" s="3">
        <v>4</v>
      </c>
      <c r="E53" s="3">
        <v>13</v>
      </c>
      <c r="F53" s="3">
        <v>10</v>
      </c>
      <c r="G53" s="3">
        <v>7</v>
      </c>
      <c r="H53" s="3">
        <v>0</v>
      </c>
      <c r="I53" s="3">
        <v>0</v>
      </c>
      <c r="J53" s="46">
        <f>D53+E53+F53+G53+H53+I53</f>
        <v>34</v>
      </c>
      <c r="K53" s="364"/>
      <c r="L53" s="364"/>
      <c r="M53" s="365"/>
    </row>
    <row r="54" spans="1:13" x14ac:dyDescent="0.2">
      <c r="B54" s="44"/>
      <c r="C54" s="45" t="s">
        <v>59</v>
      </c>
      <c r="D54" s="3">
        <v>5</v>
      </c>
      <c r="E54" s="3">
        <v>7</v>
      </c>
      <c r="F54" s="3">
        <v>11</v>
      </c>
      <c r="G54" s="3">
        <v>7</v>
      </c>
      <c r="H54" s="3">
        <v>0</v>
      </c>
      <c r="I54" s="3">
        <v>1</v>
      </c>
      <c r="J54" s="46">
        <f t="shared" ref="J54" si="11">D54+E54+F54+G54+H54+I54</f>
        <v>31</v>
      </c>
      <c r="K54" s="364"/>
      <c r="L54" s="364"/>
      <c r="M54" s="365"/>
    </row>
    <row r="55" spans="1:13" x14ac:dyDescent="0.2">
      <c r="B55" s="44"/>
      <c r="C55" s="45" t="s">
        <v>60</v>
      </c>
      <c r="D55" s="3">
        <v>9</v>
      </c>
      <c r="E55" s="3">
        <v>10</v>
      </c>
      <c r="F55" s="3">
        <v>5</v>
      </c>
      <c r="G55" s="3">
        <v>3</v>
      </c>
      <c r="H55" s="3">
        <v>2</v>
      </c>
      <c r="I55" s="3">
        <v>1</v>
      </c>
      <c r="J55" s="46">
        <f>D55+E55+F55+G55+H55+I55</f>
        <v>30</v>
      </c>
      <c r="K55" s="364"/>
      <c r="L55" s="364"/>
      <c r="M55" s="365"/>
    </row>
    <row r="56" spans="1:13" x14ac:dyDescent="0.2">
      <c r="B56" s="44"/>
      <c r="C56" s="45" t="s">
        <v>192</v>
      </c>
      <c r="D56" s="3"/>
      <c r="E56" s="3"/>
      <c r="F56" s="3"/>
      <c r="G56" s="3"/>
      <c r="H56" s="3"/>
      <c r="I56" s="3"/>
      <c r="J56" s="46">
        <f>D56+E56+F56+G56+H56+I56</f>
        <v>0</v>
      </c>
      <c r="K56" s="364"/>
      <c r="L56" s="364"/>
      <c r="M56" s="365"/>
    </row>
    <row r="57" spans="1:13" ht="17" thickBot="1" x14ac:dyDescent="0.25">
      <c r="B57" s="44"/>
      <c r="C57" s="46" t="s">
        <v>16</v>
      </c>
      <c r="D57" s="48" t="s">
        <v>105</v>
      </c>
      <c r="E57" s="48" t="s">
        <v>105</v>
      </c>
      <c r="F57" s="48" t="s">
        <v>107</v>
      </c>
      <c r="G57" s="48" t="s">
        <v>108</v>
      </c>
      <c r="H57" s="48" t="s">
        <v>106</v>
      </c>
      <c r="I57" s="48" t="s">
        <v>106</v>
      </c>
      <c r="J57" s="49" t="s">
        <v>13</v>
      </c>
      <c r="K57" s="47"/>
      <c r="L57" s="47"/>
      <c r="M57" s="74"/>
    </row>
    <row r="58" spans="1:13" ht="17" thickBot="1" x14ac:dyDescent="0.25">
      <c r="B58" s="44"/>
      <c r="C58" s="50" t="s">
        <v>22</v>
      </c>
      <c r="D58" s="14" t="s">
        <v>73</v>
      </c>
      <c r="E58" s="14" t="s">
        <v>73</v>
      </c>
      <c r="F58" s="14" t="s">
        <v>73</v>
      </c>
      <c r="G58" s="14" t="s">
        <v>73</v>
      </c>
      <c r="H58" s="14" t="s">
        <v>74</v>
      </c>
      <c r="I58" s="14" t="s">
        <v>74</v>
      </c>
      <c r="J58" s="47"/>
      <c r="K58" s="47"/>
      <c r="L58" s="47"/>
      <c r="M58" s="122" t="s">
        <v>93</v>
      </c>
    </row>
    <row r="59" spans="1:13" ht="19" x14ac:dyDescent="0.2">
      <c r="A59" s="139">
        <v>7</v>
      </c>
      <c r="B59" s="54" t="s">
        <v>110</v>
      </c>
      <c r="C59" s="90" t="s">
        <v>109</v>
      </c>
      <c r="D59" s="56"/>
      <c r="E59" s="56"/>
      <c r="F59" s="56"/>
      <c r="G59" s="56"/>
      <c r="H59" s="56"/>
      <c r="I59" s="56"/>
      <c r="J59" s="56"/>
      <c r="K59" s="56"/>
      <c r="L59" s="56"/>
      <c r="M59" s="72"/>
    </row>
    <row r="60" spans="1:13" x14ac:dyDescent="0.2">
      <c r="B60" s="51"/>
      <c r="C60" s="52" t="s">
        <v>57</v>
      </c>
      <c r="D60" s="53" t="s">
        <v>121</v>
      </c>
      <c r="E60" s="53" t="s">
        <v>122</v>
      </c>
      <c r="F60" s="53" t="s">
        <v>123</v>
      </c>
      <c r="G60" s="53" t="s">
        <v>124</v>
      </c>
      <c r="H60" s="53" t="s">
        <v>125</v>
      </c>
      <c r="I60" s="53" t="s">
        <v>126</v>
      </c>
      <c r="J60" s="53" t="s">
        <v>103</v>
      </c>
      <c r="K60" s="571" t="s">
        <v>51</v>
      </c>
      <c r="L60" s="571"/>
      <c r="M60" s="581"/>
    </row>
    <row r="61" spans="1:13" x14ac:dyDescent="0.2">
      <c r="B61" s="44"/>
      <c r="C61" s="45" t="s">
        <v>58</v>
      </c>
      <c r="D61" s="3">
        <v>22</v>
      </c>
      <c r="E61" s="3">
        <v>58</v>
      </c>
      <c r="F61" s="3">
        <v>11</v>
      </c>
      <c r="G61" s="3">
        <v>6</v>
      </c>
      <c r="H61" s="3">
        <v>1</v>
      </c>
      <c r="I61" s="3">
        <v>0</v>
      </c>
      <c r="J61" s="46">
        <f>D61+E61+F61+G61+H61+I61</f>
        <v>98</v>
      </c>
      <c r="K61" s="364"/>
      <c r="L61" s="364"/>
      <c r="M61" s="365"/>
    </row>
    <row r="62" spans="1:13" x14ac:dyDescent="0.2">
      <c r="B62" s="44"/>
      <c r="C62" s="45" t="s">
        <v>59</v>
      </c>
      <c r="D62" s="3">
        <v>29</v>
      </c>
      <c r="E62" s="3">
        <v>25</v>
      </c>
      <c r="F62" s="3">
        <v>4</v>
      </c>
      <c r="G62" s="3">
        <v>1</v>
      </c>
      <c r="H62" s="3">
        <v>1</v>
      </c>
      <c r="I62" s="3">
        <v>0</v>
      </c>
      <c r="J62" s="46">
        <f t="shared" ref="J62" si="12">D62+E62+F62+G62+H62+I62</f>
        <v>60</v>
      </c>
      <c r="K62" s="364"/>
      <c r="L62" s="364"/>
      <c r="M62" s="365"/>
    </row>
    <row r="63" spans="1:13" x14ac:dyDescent="0.2">
      <c r="B63" s="44"/>
      <c r="C63" s="45" t="s">
        <v>60</v>
      </c>
      <c r="D63" s="3">
        <v>42</v>
      </c>
      <c r="E63" s="3">
        <v>70</v>
      </c>
      <c r="F63" s="3">
        <v>17</v>
      </c>
      <c r="G63" s="3">
        <v>4</v>
      </c>
      <c r="H63" s="3">
        <v>0</v>
      </c>
      <c r="I63" s="3">
        <v>0</v>
      </c>
      <c r="J63" s="46">
        <f>D63+E63+F63+G63+H63+I63</f>
        <v>133</v>
      </c>
      <c r="K63" s="364"/>
      <c r="L63" s="364"/>
      <c r="M63" s="365"/>
    </row>
    <row r="64" spans="1:13" x14ac:dyDescent="0.2">
      <c r="B64" s="44"/>
      <c r="C64" s="45" t="s">
        <v>192</v>
      </c>
      <c r="D64" s="3"/>
      <c r="E64" s="3"/>
      <c r="F64" s="3"/>
      <c r="G64" s="3"/>
      <c r="H64" s="3"/>
      <c r="I64" s="3"/>
      <c r="J64" s="46">
        <f>D64+E64+F64+G64+H64+I64</f>
        <v>0</v>
      </c>
      <c r="K64" s="364"/>
      <c r="L64" s="364"/>
      <c r="M64" s="365"/>
    </row>
    <row r="65" spans="1:13" ht="17" thickBot="1" x14ac:dyDescent="0.25">
      <c r="B65" s="44"/>
      <c r="C65" s="46" t="s">
        <v>16</v>
      </c>
      <c r="D65" s="48" t="s">
        <v>105</v>
      </c>
      <c r="E65" s="48" t="s">
        <v>105</v>
      </c>
      <c r="F65" s="48" t="s">
        <v>107</v>
      </c>
      <c r="G65" s="48" t="s">
        <v>108</v>
      </c>
      <c r="H65" s="48" t="s">
        <v>106</v>
      </c>
      <c r="I65" s="48" t="s">
        <v>106</v>
      </c>
      <c r="J65" s="49" t="s">
        <v>13</v>
      </c>
      <c r="K65" s="47"/>
      <c r="L65" s="47"/>
      <c r="M65" s="74"/>
    </row>
    <row r="66" spans="1:13" ht="17" thickBot="1" x14ac:dyDescent="0.25">
      <c r="B66" s="44"/>
      <c r="C66" s="50" t="s">
        <v>22</v>
      </c>
      <c r="D66" s="14" t="s">
        <v>73</v>
      </c>
      <c r="E66" s="14" t="s">
        <v>73</v>
      </c>
      <c r="F66" s="14" t="s">
        <v>73</v>
      </c>
      <c r="G66" s="14" t="s">
        <v>73</v>
      </c>
      <c r="H66" s="14" t="s">
        <v>74</v>
      </c>
      <c r="I66" s="14" t="s">
        <v>74</v>
      </c>
      <c r="J66" s="47"/>
      <c r="K66" s="47"/>
      <c r="L66" s="47"/>
      <c r="M66" s="122" t="s">
        <v>93</v>
      </c>
    </row>
    <row r="67" spans="1:13" ht="19" x14ac:dyDescent="0.25">
      <c r="A67" s="139">
        <v>8</v>
      </c>
      <c r="B67" s="54" t="s">
        <v>115</v>
      </c>
      <c r="C67" s="55" t="s">
        <v>111</v>
      </c>
      <c r="D67" s="56"/>
      <c r="E67" s="56"/>
      <c r="F67" s="56"/>
      <c r="G67" s="56"/>
      <c r="H67" s="56"/>
      <c r="I67" s="56"/>
      <c r="J67" s="56"/>
      <c r="K67" s="56"/>
      <c r="L67" s="56"/>
      <c r="M67" s="72"/>
    </row>
    <row r="68" spans="1:13" x14ac:dyDescent="0.2">
      <c r="B68" s="51"/>
      <c r="C68" s="52" t="s">
        <v>57</v>
      </c>
      <c r="D68" s="53" t="s">
        <v>121</v>
      </c>
      <c r="E68" s="53" t="s">
        <v>122</v>
      </c>
      <c r="F68" s="53" t="s">
        <v>123</v>
      </c>
      <c r="G68" s="53" t="s">
        <v>124</v>
      </c>
      <c r="H68" s="53" t="s">
        <v>125</v>
      </c>
      <c r="I68" s="53" t="s">
        <v>126</v>
      </c>
      <c r="J68" s="53" t="s">
        <v>103</v>
      </c>
      <c r="K68" s="571" t="s">
        <v>51</v>
      </c>
      <c r="L68" s="571"/>
      <c r="M68" s="581"/>
    </row>
    <row r="69" spans="1:13" x14ac:dyDescent="0.2">
      <c r="B69" s="44"/>
      <c r="C69" s="45" t="s">
        <v>58</v>
      </c>
      <c r="D69" s="3">
        <v>14</v>
      </c>
      <c r="E69" s="3">
        <v>6</v>
      </c>
      <c r="F69" s="3">
        <v>4</v>
      </c>
      <c r="G69" s="3">
        <v>7</v>
      </c>
      <c r="H69" s="3">
        <v>2</v>
      </c>
      <c r="I69" s="3">
        <v>0</v>
      </c>
      <c r="J69" s="46">
        <f>D69+E69+F69+G69+H69+I69</f>
        <v>33</v>
      </c>
      <c r="K69" s="364"/>
      <c r="L69" s="364"/>
      <c r="M69" s="365"/>
    </row>
    <row r="70" spans="1:13" x14ac:dyDescent="0.2">
      <c r="B70" s="44"/>
      <c r="C70" s="45" t="s">
        <v>59</v>
      </c>
      <c r="D70" s="3">
        <v>12</v>
      </c>
      <c r="E70" s="3">
        <v>24</v>
      </c>
      <c r="F70" s="3">
        <v>5</v>
      </c>
      <c r="G70" s="3">
        <v>2</v>
      </c>
      <c r="H70" s="3">
        <v>2</v>
      </c>
      <c r="I70" s="3">
        <v>0</v>
      </c>
      <c r="J70" s="46">
        <f t="shared" ref="J70" si="13">D70+E70+F70+G70+H70+I70</f>
        <v>45</v>
      </c>
      <c r="K70" s="364"/>
      <c r="L70" s="364"/>
      <c r="M70" s="365"/>
    </row>
    <row r="71" spans="1:13" x14ac:dyDescent="0.2">
      <c r="B71" s="44"/>
      <c r="C71" s="45" t="s">
        <v>60</v>
      </c>
      <c r="D71" s="3">
        <v>9</v>
      </c>
      <c r="E71" s="3">
        <v>16</v>
      </c>
      <c r="F71" s="3">
        <v>5</v>
      </c>
      <c r="G71" s="3">
        <v>1</v>
      </c>
      <c r="H71" s="3">
        <v>0</v>
      </c>
      <c r="I71" s="3">
        <v>0</v>
      </c>
      <c r="J71" s="46">
        <f>D71+E71+F71+G71+H71+I71</f>
        <v>31</v>
      </c>
      <c r="K71" s="364"/>
      <c r="L71" s="364"/>
      <c r="M71" s="365"/>
    </row>
    <row r="72" spans="1:13" x14ac:dyDescent="0.2">
      <c r="B72" s="44"/>
      <c r="C72" s="45" t="s">
        <v>192</v>
      </c>
      <c r="D72" s="3"/>
      <c r="E72" s="3"/>
      <c r="F72" s="3"/>
      <c r="G72" s="3"/>
      <c r="H72" s="3"/>
      <c r="I72" s="3"/>
      <c r="J72" s="46">
        <f>D72+E72+F72+G72+H72+I72</f>
        <v>0</v>
      </c>
      <c r="K72" s="364"/>
      <c r="L72" s="364"/>
      <c r="M72" s="365"/>
    </row>
    <row r="73" spans="1:13" ht="17" thickBot="1" x14ac:dyDescent="0.25">
      <c r="B73" s="44"/>
      <c r="C73" s="46" t="s">
        <v>16</v>
      </c>
      <c r="D73" s="48" t="s">
        <v>105</v>
      </c>
      <c r="E73" s="48" t="s">
        <v>105</v>
      </c>
      <c r="F73" s="48" t="s">
        <v>107</v>
      </c>
      <c r="G73" s="48" t="s">
        <v>108</v>
      </c>
      <c r="H73" s="48" t="s">
        <v>106</v>
      </c>
      <c r="I73" s="48" t="s">
        <v>106</v>
      </c>
      <c r="J73" s="49" t="s">
        <v>13</v>
      </c>
      <c r="K73" s="47"/>
      <c r="L73" s="47"/>
      <c r="M73" s="74"/>
    </row>
    <row r="74" spans="1:13" ht="17" thickBot="1" x14ac:dyDescent="0.25">
      <c r="B74" s="44"/>
      <c r="C74" s="50" t="s">
        <v>22</v>
      </c>
      <c r="D74" s="14" t="s">
        <v>73</v>
      </c>
      <c r="E74" s="14" t="s">
        <v>73</v>
      </c>
      <c r="F74" s="14" t="s">
        <v>73</v>
      </c>
      <c r="G74" s="14" t="s">
        <v>73</v>
      </c>
      <c r="H74" s="14" t="s">
        <v>74</v>
      </c>
      <c r="I74" s="14" t="s">
        <v>74</v>
      </c>
      <c r="J74" s="47"/>
      <c r="K74" s="47"/>
      <c r="L74" s="47"/>
      <c r="M74" s="122" t="s">
        <v>93</v>
      </c>
    </row>
    <row r="75" spans="1:13" ht="19" x14ac:dyDescent="0.25">
      <c r="A75" s="139">
        <v>9</v>
      </c>
      <c r="B75" s="54" t="s">
        <v>116</v>
      </c>
      <c r="C75" s="55" t="s">
        <v>112</v>
      </c>
      <c r="D75" s="56"/>
      <c r="E75" s="56"/>
      <c r="F75" s="56"/>
      <c r="G75" s="56"/>
      <c r="H75" s="56"/>
      <c r="I75" s="56"/>
      <c r="J75" s="56"/>
      <c r="K75" s="56"/>
      <c r="L75" s="56"/>
      <c r="M75" s="72"/>
    </row>
    <row r="76" spans="1:13" x14ac:dyDescent="0.2">
      <c r="B76" s="51"/>
      <c r="C76" s="52" t="s">
        <v>57</v>
      </c>
      <c r="D76" s="53" t="s">
        <v>121</v>
      </c>
      <c r="E76" s="53" t="s">
        <v>122</v>
      </c>
      <c r="F76" s="53" t="s">
        <v>123</v>
      </c>
      <c r="G76" s="53" t="s">
        <v>124</v>
      </c>
      <c r="H76" s="53" t="s">
        <v>125</v>
      </c>
      <c r="I76" s="53" t="s">
        <v>126</v>
      </c>
      <c r="J76" s="53" t="s">
        <v>103</v>
      </c>
      <c r="K76" s="571" t="s">
        <v>51</v>
      </c>
      <c r="L76" s="571"/>
      <c r="M76" s="581"/>
    </row>
    <row r="77" spans="1:13" x14ac:dyDescent="0.2">
      <c r="B77" s="44"/>
      <c r="C77" s="45" t="s">
        <v>58</v>
      </c>
      <c r="D77" s="3">
        <v>31</v>
      </c>
      <c r="E77" s="3">
        <v>52</v>
      </c>
      <c r="F77" s="3">
        <v>17</v>
      </c>
      <c r="G77" s="3">
        <v>2</v>
      </c>
      <c r="H77" s="3">
        <v>2</v>
      </c>
      <c r="I77" s="3">
        <v>0</v>
      </c>
      <c r="J77" s="46">
        <f>D77+E77+F77+G77+H77+I77</f>
        <v>104</v>
      </c>
      <c r="K77" s="364"/>
      <c r="L77" s="364"/>
      <c r="M77" s="365"/>
    </row>
    <row r="78" spans="1:13" x14ac:dyDescent="0.2">
      <c r="B78" s="44"/>
      <c r="C78" s="45" t="s">
        <v>59</v>
      </c>
      <c r="D78" s="3">
        <v>58</v>
      </c>
      <c r="E78" s="3">
        <v>91</v>
      </c>
      <c r="F78" s="3">
        <v>27</v>
      </c>
      <c r="G78" s="3">
        <v>3</v>
      </c>
      <c r="H78" s="3">
        <v>1</v>
      </c>
      <c r="I78" s="3">
        <v>0</v>
      </c>
      <c r="J78" s="46">
        <f t="shared" ref="J78" si="14">D78+E78+F78+G78+H78+I78</f>
        <v>180</v>
      </c>
      <c r="K78" s="364" t="s">
        <v>114</v>
      </c>
      <c r="L78" s="364"/>
      <c r="M78" s="365"/>
    </row>
    <row r="79" spans="1:13" x14ac:dyDescent="0.2">
      <c r="B79" s="44"/>
      <c r="C79" s="45" t="s">
        <v>60</v>
      </c>
      <c r="D79" s="3">
        <v>32</v>
      </c>
      <c r="E79" s="3">
        <v>47</v>
      </c>
      <c r="F79" s="3">
        <v>11</v>
      </c>
      <c r="G79" s="3">
        <v>4</v>
      </c>
      <c r="H79" s="3">
        <v>0</v>
      </c>
      <c r="I79" s="3">
        <v>0</v>
      </c>
      <c r="J79" s="46">
        <f>D79+E79+F79+G79+H79+I79</f>
        <v>94</v>
      </c>
      <c r="K79" s="364" t="s">
        <v>113</v>
      </c>
      <c r="L79" s="364"/>
      <c r="M79" s="365"/>
    </row>
    <row r="80" spans="1:13" x14ac:dyDescent="0.2">
      <c r="B80" s="44"/>
      <c r="C80" s="45" t="s">
        <v>192</v>
      </c>
      <c r="D80" s="3"/>
      <c r="E80" s="3"/>
      <c r="F80" s="3"/>
      <c r="G80" s="3"/>
      <c r="H80" s="3"/>
      <c r="I80" s="3"/>
      <c r="J80" s="46">
        <f>D80+E80+F80+G80+H80+I80</f>
        <v>0</v>
      </c>
      <c r="K80" s="364"/>
      <c r="L80" s="364"/>
      <c r="M80" s="365"/>
    </row>
    <row r="81" spans="1:13" ht="17" thickBot="1" x14ac:dyDescent="0.25">
      <c r="B81" s="44"/>
      <c r="C81" s="46" t="s">
        <v>16</v>
      </c>
      <c r="D81" s="48" t="s">
        <v>105</v>
      </c>
      <c r="E81" s="48" t="s">
        <v>105</v>
      </c>
      <c r="F81" s="48" t="s">
        <v>107</v>
      </c>
      <c r="G81" s="48" t="s">
        <v>108</v>
      </c>
      <c r="H81" s="48" t="s">
        <v>106</v>
      </c>
      <c r="I81" s="48" t="s">
        <v>106</v>
      </c>
      <c r="J81" s="49" t="s">
        <v>13</v>
      </c>
      <c r="K81" s="47"/>
      <c r="L81" s="47"/>
      <c r="M81" s="74"/>
    </row>
    <row r="82" spans="1:13" ht="17" thickBot="1" x14ac:dyDescent="0.25">
      <c r="B82" s="44"/>
      <c r="C82" s="50" t="s">
        <v>22</v>
      </c>
      <c r="D82" s="14" t="s">
        <v>73</v>
      </c>
      <c r="E82" s="14" t="s">
        <v>73</v>
      </c>
      <c r="F82" s="14" t="s">
        <v>73</v>
      </c>
      <c r="G82" s="14" t="s">
        <v>73</v>
      </c>
      <c r="H82" s="14" t="s">
        <v>73</v>
      </c>
      <c r="I82" s="14" t="s">
        <v>73</v>
      </c>
      <c r="J82" s="47"/>
      <c r="K82" s="47"/>
      <c r="L82" s="47"/>
      <c r="M82" s="122" t="s">
        <v>93</v>
      </c>
    </row>
    <row r="83" spans="1:13" ht="19" x14ac:dyDescent="0.25">
      <c r="A83" s="139">
        <v>10</v>
      </c>
      <c r="B83" s="54" t="s">
        <v>117</v>
      </c>
      <c r="C83" s="55" t="s">
        <v>118</v>
      </c>
      <c r="D83" s="56"/>
      <c r="E83" s="56"/>
      <c r="F83" s="56"/>
      <c r="G83" s="56"/>
      <c r="H83" s="56"/>
      <c r="I83" s="56"/>
      <c r="J83" s="56"/>
      <c r="K83" s="56"/>
      <c r="L83" s="56"/>
      <c r="M83" s="72"/>
    </row>
    <row r="84" spans="1:13" x14ac:dyDescent="0.2">
      <c r="B84" s="51"/>
      <c r="C84" s="52" t="s">
        <v>57</v>
      </c>
      <c r="D84" s="53" t="s">
        <v>121</v>
      </c>
      <c r="E84" s="53" t="s">
        <v>122</v>
      </c>
      <c r="F84" s="53" t="s">
        <v>123</v>
      </c>
      <c r="G84" s="53" t="s">
        <v>124</v>
      </c>
      <c r="H84" s="53" t="s">
        <v>125</v>
      </c>
      <c r="I84" s="53" t="s">
        <v>126</v>
      </c>
      <c r="J84" s="53" t="s">
        <v>103</v>
      </c>
      <c r="K84" s="571" t="s">
        <v>51</v>
      </c>
      <c r="L84" s="571"/>
      <c r="M84" s="581"/>
    </row>
    <row r="85" spans="1:13" x14ac:dyDescent="0.2">
      <c r="B85" s="44"/>
      <c r="C85" s="45" t="s">
        <v>58</v>
      </c>
      <c r="D85" s="125"/>
      <c r="E85" s="3"/>
      <c r="F85" s="3"/>
      <c r="G85" s="3"/>
      <c r="H85" s="3"/>
      <c r="I85" s="3"/>
      <c r="J85" s="46">
        <f>D85+E85+F85+G85+H85+I85</f>
        <v>0</v>
      </c>
      <c r="K85" s="364"/>
      <c r="L85" s="364"/>
      <c r="M85" s="365"/>
    </row>
    <row r="86" spans="1:13" x14ac:dyDescent="0.2">
      <c r="B86" s="44"/>
      <c r="C86" s="45" t="s">
        <v>59</v>
      </c>
      <c r="D86" s="3"/>
      <c r="E86" s="3"/>
      <c r="F86" s="3"/>
      <c r="G86" s="3"/>
      <c r="H86" s="3"/>
      <c r="I86" s="3"/>
      <c r="J86" s="46">
        <f t="shared" ref="J86" si="15">D86+E86+F86+G86+H86+I86</f>
        <v>0</v>
      </c>
      <c r="K86" s="364"/>
      <c r="L86" s="364"/>
      <c r="M86" s="365"/>
    </row>
    <row r="87" spans="1:13" x14ac:dyDescent="0.2">
      <c r="B87" s="44"/>
      <c r="C87" s="45" t="s">
        <v>60</v>
      </c>
      <c r="D87" s="3">
        <v>3</v>
      </c>
      <c r="E87" s="3"/>
      <c r="F87" s="3"/>
      <c r="G87" s="3"/>
      <c r="H87" s="3"/>
      <c r="I87" s="3"/>
      <c r="J87" s="46">
        <f>D87+E87+F87+G87+H87+I87</f>
        <v>3</v>
      </c>
      <c r="K87" s="364"/>
      <c r="L87" s="364"/>
      <c r="M87" s="365"/>
    </row>
    <row r="88" spans="1:13" x14ac:dyDescent="0.2">
      <c r="B88" s="44"/>
      <c r="C88" s="45" t="s">
        <v>192</v>
      </c>
      <c r="D88" s="3"/>
      <c r="E88" s="3"/>
      <c r="F88" s="3"/>
      <c r="G88" s="3"/>
      <c r="H88" s="3"/>
      <c r="I88" s="3"/>
      <c r="J88" s="46">
        <f>D88+E88+F88+G88+H88+I88</f>
        <v>0</v>
      </c>
      <c r="K88" s="364"/>
      <c r="L88" s="364"/>
      <c r="M88" s="365"/>
    </row>
    <row r="89" spans="1:13" ht="17" thickBot="1" x14ac:dyDescent="0.25">
      <c r="B89" s="44"/>
      <c r="C89" s="46" t="s">
        <v>16</v>
      </c>
      <c r="D89" s="48" t="s">
        <v>105</v>
      </c>
      <c r="E89" s="48" t="s">
        <v>105</v>
      </c>
      <c r="F89" s="48" t="s">
        <v>107</v>
      </c>
      <c r="G89" s="48" t="s">
        <v>108</v>
      </c>
      <c r="H89" s="48" t="s">
        <v>106</v>
      </c>
      <c r="I89" s="48" t="s">
        <v>106</v>
      </c>
      <c r="J89" s="49" t="s">
        <v>13</v>
      </c>
      <c r="K89" s="47"/>
      <c r="L89" s="47"/>
      <c r="M89" s="74"/>
    </row>
    <row r="90" spans="1:13" ht="17" thickBot="1" x14ac:dyDescent="0.25">
      <c r="B90" s="44"/>
      <c r="C90" s="50" t="s">
        <v>22</v>
      </c>
      <c r="D90" s="14" t="s">
        <v>73</v>
      </c>
      <c r="E90" s="14" t="s">
        <v>73</v>
      </c>
      <c r="F90" s="14" t="s">
        <v>73</v>
      </c>
      <c r="G90" s="14" t="s">
        <v>73</v>
      </c>
      <c r="H90" s="14" t="s">
        <v>73</v>
      </c>
      <c r="I90" s="14" t="s">
        <v>73</v>
      </c>
      <c r="J90" s="47"/>
      <c r="K90" s="47"/>
      <c r="L90" s="47"/>
      <c r="M90" s="122" t="s">
        <v>93</v>
      </c>
    </row>
    <row r="91" spans="1:13" ht="19" x14ac:dyDescent="0.25">
      <c r="A91" s="139">
        <v>11</v>
      </c>
      <c r="B91" s="54" t="s">
        <v>119</v>
      </c>
      <c r="C91" s="55" t="s">
        <v>120</v>
      </c>
      <c r="D91" s="56"/>
      <c r="E91" s="56"/>
      <c r="F91" s="56"/>
      <c r="G91" s="56"/>
      <c r="H91" s="56"/>
      <c r="I91" s="56"/>
      <c r="J91" s="56"/>
      <c r="K91" s="56"/>
      <c r="L91" s="56"/>
      <c r="M91" s="72"/>
    </row>
    <row r="92" spans="1:13" x14ac:dyDescent="0.2">
      <c r="B92" s="51"/>
      <c r="C92" s="52" t="s">
        <v>57</v>
      </c>
      <c r="D92" s="53" t="s">
        <v>121</v>
      </c>
      <c r="E92" s="53" t="s">
        <v>122</v>
      </c>
      <c r="F92" s="53" t="s">
        <v>123</v>
      </c>
      <c r="G92" s="53" t="s">
        <v>124</v>
      </c>
      <c r="H92" s="53" t="s">
        <v>125</v>
      </c>
      <c r="I92" s="53" t="s">
        <v>126</v>
      </c>
      <c r="J92" s="53" t="s">
        <v>103</v>
      </c>
      <c r="K92" s="571" t="s">
        <v>51</v>
      </c>
      <c r="L92" s="571"/>
      <c r="M92" s="581"/>
    </row>
    <row r="93" spans="1:13" x14ac:dyDescent="0.2">
      <c r="B93" s="44"/>
      <c r="C93" s="45" t="s">
        <v>58</v>
      </c>
      <c r="D93" s="3"/>
      <c r="E93" s="3"/>
      <c r="F93" s="3"/>
      <c r="G93" s="3"/>
      <c r="H93" s="3"/>
      <c r="I93" s="3"/>
      <c r="J93" s="46">
        <f>D93+E93+F93+G93+H93+I93</f>
        <v>0</v>
      </c>
      <c r="K93" s="364"/>
      <c r="L93" s="364"/>
      <c r="M93" s="365"/>
    </row>
    <row r="94" spans="1:13" x14ac:dyDescent="0.2">
      <c r="B94" s="44"/>
      <c r="C94" s="45" t="s">
        <v>59</v>
      </c>
      <c r="D94" s="3"/>
      <c r="E94" s="3"/>
      <c r="F94" s="3"/>
      <c r="G94" s="3"/>
      <c r="H94" s="3"/>
      <c r="I94" s="3"/>
      <c r="J94" s="46">
        <f t="shared" ref="J94" si="16">D94+E94+F94+G94+H94+I94</f>
        <v>0</v>
      </c>
      <c r="K94" s="364"/>
      <c r="L94" s="364"/>
      <c r="M94" s="365"/>
    </row>
    <row r="95" spans="1:13" x14ac:dyDescent="0.2">
      <c r="B95" s="44"/>
      <c r="C95" s="45" t="s">
        <v>60</v>
      </c>
      <c r="D95" s="3">
        <v>6</v>
      </c>
      <c r="E95" s="3"/>
      <c r="F95" s="3"/>
      <c r="G95" s="3"/>
      <c r="H95" s="3"/>
      <c r="I95" s="3"/>
      <c r="J95" s="46">
        <f>D95+E95+F95+G95+H95+I95</f>
        <v>6</v>
      </c>
      <c r="K95" s="364"/>
      <c r="L95" s="364"/>
      <c r="M95" s="365"/>
    </row>
    <row r="96" spans="1:13" x14ac:dyDescent="0.2">
      <c r="B96" s="44"/>
      <c r="C96" s="45" t="s">
        <v>192</v>
      </c>
      <c r="D96" s="3"/>
      <c r="E96" s="3"/>
      <c r="F96" s="3"/>
      <c r="G96" s="3"/>
      <c r="H96" s="3"/>
      <c r="I96" s="3"/>
      <c r="J96" s="46">
        <f>D96+E96+F96+G96+H96+I96</f>
        <v>0</v>
      </c>
      <c r="K96" s="364"/>
      <c r="L96" s="364"/>
      <c r="M96" s="365"/>
    </row>
    <row r="97" spans="1:13" ht="17" thickBot="1" x14ac:dyDescent="0.25">
      <c r="B97" s="44"/>
      <c r="C97" s="46" t="s">
        <v>16</v>
      </c>
      <c r="D97" s="48" t="s">
        <v>105</v>
      </c>
      <c r="E97" s="48" t="s">
        <v>105</v>
      </c>
      <c r="F97" s="48" t="s">
        <v>107</v>
      </c>
      <c r="G97" s="48" t="s">
        <v>108</v>
      </c>
      <c r="H97" s="48" t="s">
        <v>106</v>
      </c>
      <c r="I97" s="48" t="s">
        <v>106</v>
      </c>
      <c r="J97" s="49" t="s">
        <v>13</v>
      </c>
      <c r="K97" s="47"/>
      <c r="L97" s="47"/>
      <c r="M97" s="74"/>
    </row>
    <row r="98" spans="1:13" ht="17" thickBot="1" x14ac:dyDescent="0.25">
      <c r="B98" s="59"/>
      <c r="C98" s="60" t="s">
        <v>22</v>
      </c>
      <c r="D98" s="121" t="s">
        <v>73</v>
      </c>
      <c r="E98" s="121"/>
      <c r="F98" s="121"/>
      <c r="G98" s="121"/>
      <c r="H98" s="121"/>
      <c r="I98" s="121"/>
      <c r="J98" s="61"/>
      <c r="K98" s="61"/>
      <c r="L98" s="61"/>
      <c r="M98" s="122" t="s">
        <v>93</v>
      </c>
    </row>
    <row r="99" spans="1:13" ht="21" x14ac:dyDescent="0.2">
      <c r="B99" s="149" t="s">
        <v>2</v>
      </c>
      <c r="C99" s="150" t="s">
        <v>179</v>
      </c>
      <c r="D99" s="151"/>
      <c r="E99" s="151"/>
      <c r="F99" s="151"/>
      <c r="G99" s="151"/>
      <c r="H99" s="151"/>
      <c r="I99" s="151"/>
      <c r="J99" s="151"/>
      <c r="K99" s="151"/>
      <c r="L99" s="151"/>
      <c r="M99" s="152"/>
    </row>
    <row r="100" spans="1:13" ht="19" x14ac:dyDescent="0.25">
      <c r="A100" s="139">
        <v>12</v>
      </c>
      <c r="B100" s="117" t="s">
        <v>143</v>
      </c>
      <c r="C100" s="153" t="s">
        <v>180</v>
      </c>
      <c r="D100" s="154"/>
      <c r="E100" s="154"/>
      <c r="F100" s="154"/>
      <c r="G100" s="154"/>
      <c r="H100" s="154"/>
      <c r="I100" s="154"/>
      <c r="J100" s="154"/>
      <c r="K100" s="154"/>
      <c r="L100" s="154"/>
      <c r="M100" s="118"/>
    </row>
    <row r="101" spans="1:13" ht="16" customHeight="1" x14ac:dyDescent="0.2">
      <c r="B101" s="588" t="s">
        <v>149</v>
      </c>
      <c r="C101" s="589"/>
      <c r="D101" s="155">
        <v>2020</v>
      </c>
      <c r="E101" s="155"/>
      <c r="F101" s="155">
        <v>2021</v>
      </c>
      <c r="G101" s="155"/>
      <c r="H101" s="155">
        <v>2022</v>
      </c>
      <c r="I101" s="155"/>
      <c r="J101" s="155">
        <v>2023</v>
      </c>
      <c r="K101" s="155"/>
      <c r="L101" s="156" t="s">
        <v>51</v>
      </c>
      <c r="M101" s="119"/>
    </row>
    <row r="102" spans="1:13" ht="16" customHeight="1" x14ac:dyDescent="0.2">
      <c r="B102" s="588" t="s">
        <v>150</v>
      </c>
      <c r="C102" s="589"/>
      <c r="D102" s="155" t="s">
        <v>7</v>
      </c>
      <c r="E102" s="155" t="s">
        <v>1</v>
      </c>
      <c r="F102" s="155" t="s">
        <v>7</v>
      </c>
      <c r="G102" s="155" t="s">
        <v>1</v>
      </c>
      <c r="H102" s="155" t="s">
        <v>7</v>
      </c>
      <c r="I102" s="155" t="s">
        <v>1</v>
      </c>
      <c r="J102" s="155" t="s">
        <v>7</v>
      </c>
      <c r="K102" s="156" t="s">
        <v>1</v>
      </c>
      <c r="L102" s="156"/>
      <c r="M102" s="119"/>
    </row>
    <row r="103" spans="1:13" ht="16" customHeight="1" x14ac:dyDescent="0.2">
      <c r="B103" s="590" t="s">
        <v>181</v>
      </c>
      <c r="C103" s="591"/>
      <c r="D103" s="160">
        <v>3</v>
      </c>
      <c r="E103" s="160">
        <v>2</v>
      </c>
      <c r="F103" s="160">
        <v>3</v>
      </c>
      <c r="G103" s="160">
        <v>4</v>
      </c>
      <c r="H103" s="160">
        <v>3</v>
      </c>
      <c r="I103" s="160">
        <v>2</v>
      </c>
      <c r="J103" s="3"/>
      <c r="K103" s="3"/>
      <c r="L103" s="586" t="s">
        <v>0</v>
      </c>
      <c r="M103" s="587"/>
    </row>
    <row r="104" spans="1:13" ht="16" customHeight="1" thickBot="1" x14ac:dyDescent="0.25">
      <c r="B104" s="616" t="s">
        <v>182</v>
      </c>
      <c r="C104" s="617"/>
      <c r="D104" s="160">
        <v>3</v>
      </c>
      <c r="E104" s="160">
        <v>1</v>
      </c>
      <c r="F104" s="160">
        <v>3</v>
      </c>
      <c r="G104" s="160">
        <v>2</v>
      </c>
      <c r="H104" s="160">
        <v>3</v>
      </c>
      <c r="I104" s="160">
        <v>2</v>
      </c>
      <c r="J104" s="3"/>
      <c r="K104" s="3"/>
      <c r="L104" s="586"/>
      <c r="M104" s="587"/>
    </row>
    <row r="105" spans="1:13" ht="16" customHeight="1" thickBot="1" x14ac:dyDescent="0.25">
      <c r="B105" s="616" t="s">
        <v>22</v>
      </c>
      <c r="C105" s="617"/>
      <c r="D105" s="585" t="s">
        <v>253</v>
      </c>
      <c r="E105" s="585"/>
      <c r="F105" s="585"/>
      <c r="G105" s="585"/>
      <c r="H105" s="585"/>
      <c r="I105" s="585"/>
      <c r="J105" s="585"/>
      <c r="K105" s="585"/>
      <c r="L105" s="157"/>
      <c r="M105" s="134" t="s">
        <v>93</v>
      </c>
    </row>
    <row r="106" spans="1:13" ht="19" x14ac:dyDescent="0.25">
      <c r="A106" s="139">
        <v>13</v>
      </c>
      <c r="B106" s="117" t="s">
        <v>146</v>
      </c>
      <c r="C106" s="153" t="s">
        <v>183</v>
      </c>
      <c r="D106" s="154"/>
      <c r="E106" s="154"/>
      <c r="F106" s="154"/>
      <c r="G106" s="154"/>
      <c r="H106" s="154"/>
      <c r="I106" s="154"/>
      <c r="J106" s="154"/>
      <c r="K106" s="154"/>
      <c r="L106" s="154"/>
      <c r="M106" s="118"/>
    </row>
    <row r="107" spans="1:13" ht="16" customHeight="1" x14ac:dyDescent="0.2">
      <c r="B107" s="588" t="s">
        <v>149</v>
      </c>
      <c r="C107" s="589"/>
      <c r="D107" s="582">
        <v>2020</v>
      </c>
      <c r="E107" s="582"/>
      <c r="F107" s="582">
        <v>2021</v>
      </c>
      <c r="G107" s="582"/>
      <c r="H107" s="582">
        <v>2022</v>
      </c>
      <c r="I107" s="582"/>
      <c r="J107" s="582">
        <v>2023</v>
      </c>
      <c r="K107" s="582"/>
      <c r="L107" s="583" t="s">
        <v>51</v>
      </c>
      <c r="M107" s="584"/>
    </row>
    <row r="108" spans="1:13" ht="16" customHeight="1" x14ac:dyDescent="0.2">
      <c r="B108" s="588" t="s">
        <v>150</v>
      </c>
      <c r="C108" s="589"/>
      <c r="D108" s="155" t="s">
        <v>7</v>
      </c>
      <c r="E108" s="155" t="s">
        <v>1</v>
      </c>
      <c r="F108" s="155" t="s">
        <v>7</v>
      </c>
      <c r="G108" s="155" t="s">
        <v>1</v>
      </c>
      <c r="H108" s="155" t="s">
        <v>7</v>
      </c>
      <c r="I108" s="155" t="s">
        <v>1</v>
      </c>
      <c r="J108" s="155" t="s">
        <v>7</v>
      </c>
      <c r="K108" s="156" t="s">
        <v>1</v>
      </c>
      <c r="L108" s="156"/>
      <c r="M108" s="119"/>
    </row>
    <row r="109" spans="1:13" ht="16" customHeight="1" x14ac:dyDescent="0.2">
      <c r="B109" s="590" t="s">
        <v>184</v>
      </c>
      <c r="C109" s="591"/>
      <c r="D109" s="160">
        <v>15</v>
      </c>
      <c r="E109" s="160">
        <v>22</v>
      </c>
      <c r="F109" s="160">
        <v>18</v>
      </c>
      <c r="G109" s="160">
        <v>47</v>
      </c>
      <c r="H109" s="160">
        <v>17</v>
      </c>
      <c r="I109" s="160">
        <v>45</v>
      </c>
      <c r="J109" s="3"/>
      <c r="K109" s="3"/>
      <c r="L109" s="586" t="s">
        <v>0</v>
      </c>
      <c r="M109" s="587"/>
    </row>
    <row r="110" spans="1:13" ht="16" customHeight="1" thickBot="1" x14ac:dyDescent="0.25">
      <c r="B110" s="616" t="s">
        <v>185</v>
      </c>
      <c r="C110" s="617"/>
      <c r="D110" s="160">
        <v>4</v>
      </c>
      <c r="E110" s="160">
        <v>3</v>
      </c>
      <c r="F110" s="160">
        <v>6</v>
      </c>
      <c r="G110" s="160">
        <v>12</v>
      </c>
      <c r="H110" s="160">
        <v>8</v>
      </c>
      <c r="I110" s="160">
        <v>17</v>
      </c>
      <c r="J110" s="3"/>
      <c r="K110" s="3"/>
      <c r="L110" s="586"/>
      <c r="M110" s="587"/>
    </row>
    <row r="111" spans="1:13" ht="16" customHeight="1" thickBot="1" x14ac:dyDescent="0.25">
      <c r="B111" s="616" t="s">
        <v>22</v>
      </c>
      <c r="C111" s="617"/>
      <c r="D111" s="366" t="s">
        <v>254</v>
      </c>
      <c r="E111" s="366"/>
      <c r="F111" s="366" t="s">
        <v>254</v>
      </c>
      <c r="G111" s="366"/>
      <c r="H111" s="366" t="s">
        <v>254</v>
      </c>
      <c r="I111" s="366"/>
      <c r="J111" s="366"/>
      <c r="K111" s="366"/>
      <c r="L111" s="157"/>
      <c r="M111" s="135" t="s">
        <v>93</v>
      </c>
    </row>
    <row r="112" spans="1:13" ht="21" x14ac:dyDescent="0.2">
      <c r="B112" s="101" t="s">
        <v>3</v>
      </c>
      <c r="C112" s="102" t="s">
        <v>132</v>
      </c>
      <c r="D112" s="103"/>
      <c r="E112" s="103"/>
      <c r="F112" s="103"/>
      <c r="G112" s="103"/>
      <c r="H112" s="103"/>
      <c r="I112" s="103"/>
      <c r="J112" s="103"/>
      <c r="K112" s="103"/>
      <c r="L112" s="103"/>
      <c r="M112" s="104"/>
    </row>
    <row r="113" spans="1:13" ht="19" x14ac:dyDescent="0.25">
      <c r="A113" s="139">
        <v>14</v>
      </c>
      <c r="B113" s="35" t="s">
        <v>148</v>
      </c>
      <c r="C113" s="158" t="s">
        <v>144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69"/>
    </row>
    <row r="114" spans="1:13" ht="16" customHeight="1" thickBot="1" x14ac:dyDescent="0.25">
      <c r="B114" s="612" t="s">
        <v>149</v>
      </c>
      <c r="C114" s="613"/>
      <c r="D114" s="143">
        <v>2018</v>
      </c>
      <c r="E114" s="143">
        <v>2019</v>
      </c>
      <c r="F114" s="143">
        <v>2020</v>
      </c>
      <c r="G114" s="143">
        <v>2021</v>
      </c>
      <c r="H114" s="143">
        <v>2022</v>
      </c>
      <c r="I114" s="143">
        <v>2023</v>
      </c>
      <c r="J114" s="143">
        <v>2024</v>
      </c>
      <c r="K114" s="144" t="s">
        <v>22</v>
      </c>
      <c r="L114" s="553" t="s">
        <v>51</v>
      </c>
      <c r="M114" s="554"/>
    </row>
    <row r="115" spans="1:13" ht="16" customHeight="1" thickBot="1" x14ac:dyDescent="0.25">
      <c r="B115" s="614" t="s">
        <v>145</v>
      </c>
      <c r="C115" s="615"/>
      <c r="D115" s="160">
        <v>72</v>
      </c>
      <c r="E115" s="160">
        <v>75</v>
      </c>
      <c r="F115" s="160">
        <v>75</v>
      </c>
      <c r="G115" s="160">
        <v>76</v>
      </c>
      <c r="H115" s="160">
        <v>79</v>
      </c>
      <c r="I115" s="3"/>
      <c r="J115" s="3"/>
      <c r="K115" s="3" t="s">
        <v>254</v>
      </c>
      <c r="L115" s="31"/>
      <c r="M115" s="134" t="s">
        <v>93</v>
      </c>
    </row>
    <row r="116" spans="1:13" ht="19" x14ac:dyDescent="0.25">
      <c r="A116" s="139">
        <v>15</v>
      </c>
      <c r="B116" s="115" t="s">
        <v>229</v>
      </c>
      <c r="C116" s="158" t="s">
        <v>205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69"/>
    </row>
    <row r="117" spans="1:13" x14ac:dyDescent="0.2">
      <c r="B117" s="579" t="s">
        <v>149</v>
      </c>
      <c r="C117" s="580"/>
      <c r="D117" s="364">
        <v>2020</v>
      </c>
      <c r="E117" s="364"/>
      <c r="F117" s="364">
        <v>2021</v>
      </c>
      <c r="G117" s="364"/>
      <c r="H117" s="364">
        <v>2022</v>
      </c>
      <c r="I117" s="364"/>
      <c r="J117" s="364">
        <v>2023</v>
      </c>
      <c r="K117" s="364"/>
      <c r="L117" s="553" t="s">
        <v>51</v>
      </c>
      <c r="M117" s="554"/>
    </row>
    <row r="118" spans="1:13" x14ac:dyDescent="0.2">
      <c r="B118" s="579" t="s">
        <v>150</v>
      </c>
      <c r="C118" s="580"/>
      <c r="D118" s="144" t="s">
        <v>7</v>
      </c>
      <c r="E118" s="144" t="s">
        <v>1</v>
      </c>
      <c r="F118" s="144" t="s">
        <v>7</v>
      </c>
      <c r="G118" s="144" t="s">
        <v>1</v>
      </c>
      <c r="H118" s="144" t="s">
        <v>7</v>
      </c>
      <c r="I118" s="144" t="s">
        <v>1</v>
      </c>
      <c r="J118" s="144" t="s">
        <v>7</v>
      </c>
      <c r="K118" s="144" t="s">
        <v>1</v>
      </c>
      <c r="L118" s="613" t="s">
        <v>272</v>
      </c>
      <c r="M118" s="618"/>
    </row>
    <row r="119" spans="1:13" ht="17" thickBot="1" x14ac:dyDescent="0.25">
      <c r="B119" s="579" t="s">
        <v>206</v>
      </c>
      <c r="C119" s="580"/>
      <c r="D119" s="160">
        <v>11</v>
      </c>
      <c r="E119" s="160">
        <v>12</v>
      </c>
      <c r="F119" s="160">
        <v>7</v>
      </c>
      <c r="G119" s="160">
        <v>5</v>
      </c>
      <c r="H119" s="160">
        <v>3</v>
      </c>
      <c r="I119" s="160">
        <v>1</v>
      </c>
      <c r="J119" s="3"/>
      <c r="K119" s="3"/>
      <c r="L119" s="613"/>
      <c r="M119" s="618"/>
    </row>
    <row r="120" spans="1:13" ht="17" thickBot="1" x14ac:dyDescent="0.25">
      <c r="B120" s="579" t="s">
        <v>51</v>
      </c>
      <c r="C120" s="580"/>
      <c r="D120" s="366" t="s">
        <v>255</v>
      </c>
      <c r="E120" s="366"/>
      <c r="F120" s="366" t="s">
        <v>257</v>
      </c>
      <c r="G120" s="366"/>
      <c r="H120" s="366" t="s">
        <v>271</v>
      </c>
      <c r="I120" s="366"/>
      <c r="J120" s="366"/>
      <c r="K120" s="366"/>
      <c r="L120" s="143"/>
      <c r="M120" s="134" t="s">
        <v>93</v>
      </c>
    </row>
    <row r="121" spans="1:13" ht="19" x14ac:dyDescent="0.25">
      <c r="A121" s="139">
        <v>16</v>
      </c>
      <c r="B121" s="115" t="s">
        <v>154</v>
      </c>
      <c r="C121" s="158" t="s">
        <v>207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69"/>
    </row>
    <row r="122" spans="1:13" x14ac:dyDescent="0.2">
      <c r="B122" s="579" t="s">
        <v>149</v>
      </c>
      <c r="C122" s="580"/>
      <c r="D122" s="364">
        <v>2020</v>
      </c>
      <c r="E122" s="364"/>
      <c r="F122" s="364">
        <v>2021</v>
      </c>
      <c r="G122" s="364"/>
      <c r="H122" s="364">
        <v>2022</v>
      </c>
      <c r="I122" s="364"/>
      <c r="J122" s="364">
        <v>2023</v>
      </c>
      <c r="K122" s="364"/>
      <c r="L122" s="553" t="s">
        <v>51</v>
      </c>
      <c r="M122" s="554"/>
    </row>
    <row r="123" spans="1:13" x14ac:dyDescent="0.2">
      <c r="B123" s="579" t="s">
        <v>150</v>
      </c>
      <c r="C123" s="580"/>
      <c r="D123" s="144" t="s">
        <v>7</v>
      </c>
      <c r="E123" s="144" t="s">
        <v>1</v>
      </c>
      <c r="F123" s="144" t="s">
        <v>7</v>
      </c>
      <c r="G123" s="144" t="s">
        <v>1</v>
      </c>
      <c r="H123" s="144" t="s">
        <v>7</v>
      </c>
      <c r="I123" s="144" t="s">
        <v>1</v>
      </c>
      <c r="J123" s="144" t="s">
        <v>7</v>
      </c>
      <c r="K123" s="144" t="s">
        <v>1</v>
      </c>
      <c r="L123" s="148"/>
      <c r="M123" s="67"/>
    </row>
    <row r="124" spans="1:13" ht="17" thickBot="1" x14ac:dyDescent="0.25">
      <c r="B124" s="579" t="s">
        <v>206</v>
      </c>
      <c r="C124" s="580"/>
      <c r="D124" s="160">
        <v>8</v>
      </c>
      <c r="E124" s="160">
        <v>5</v>
      </c>
      <c r="F124" s="160">
        <v>6</v>
      </c>
      <c r="G124" s="160">
        <v>18</v>
      </c>
      <c r="H124" s="160">
        <v>3</v>
      </c>
      <c r="I124" s="160">
        <v>5</v>
      </c>
      <c r="J124" s="3"/>
      <c r="K124" s="3"/>
      <c r="L124" s="553" t="s">
        <v>264</v>
      </c>
      <c r="M124" s="554"/>
    </row>
    <row r="125" spans="1:13" ht="17" thickBot="1" x14ac:dyDescent="0.25">
      <c r="B125" s="577" t="s">
        <v>51</v>
      </c>
      <c r="C125" s="578"/>
      <c r="D125" s="576" t="s">
        <v>257</v>
      </c>
      <c r="E125" s="576"/>
      <c r="F125" s="576" t="s">
        <v>256</v>
      </c>
      <c r="G125" s="576"/>
      <c r="H125" s="576" t="s">
        <v>255</v>
      </c>
      <c r="I125" s="576"/>
      <c r="J125" s="576"/>
      <c r="K125" s="576"/>
      <c r="L125" s="116"/>
      <c r="M125" s="134" t="s">
        <v>93</v>
      </c>
    </row>
    <row r="126" spans="1:13" ht="21" x14ac:dyDescent="0.25">
      <c r="B126" s="174" t="s">
        <v>4</v>
      </c>
      <c r="C126" s="175" t="s">
        <v>147</v>
      </c>
      <c r="D126" s="176"/>
      <c r="E126" s="176"/>
      <c r="F126" s="176"/>
      <c r="G126" s="176"/>
      <c r="H126" s="176"/>
      <c r="I126" s="176"/>
      <c r="J126" s="176"/>
      <c r="K126" s="176"/>
      <c r="L126" s="176"/>
      <c r="M126" s="177"/>
    </row>
    <row r="127" spans="1:13" ht="19" x14ac:dyDescent="0.25">
      <c r="A127" s="139">
        <v>17</v>
      </c>
      <c r="B127" s="114" t="s">
        <v>164</v>
      </c>
      <c r="C127" s="178" t="s">
        <v>186</v>
      </c>
      <c r="D127" s="179"/>
      <c r="E127" s="179"/>
      <c r="F127" s="179"/>
      <c r="G127" s="179"/>
      <c r="H127" s="179"/>
      <c r="I127" s="179"/>
      <c r="J127" s="179"/>
      <c r="K127" s="179"/>
      <c r="L127" s="179"/>
      <c r="M127" s="99"/>
    </row>
    <row r="128" spans="1:13" ht="16" customHeight="1" x14ac:dyDescent="0.2">
      <c r="B128" s="560" t="s">
        <v>149</v>
      </c>
      <c r="C128" s="561"/>
      <c r="D128" s="564">
        <v>2020</v>
      </c>
      <c r="E128" s="564"/>
      <c r="F128" s="564">
        <v>2021</v>
      </c>
      <c r="G128" s="564"/>
      <c r="H128" s="564">
        <v>2022</v>
      </c>
      <c r="I128" s="564"/>
      <c r="J128" s="564">
        <v>2023</v>
      </c>
      <c r="K128" s="564"/>
      <c r="L128" s="180"/>
      <c r="M128" s="105"/>
    </row>
    <row r="129" spans="1:13" ht="16" customHeight="1" x14ac:dyDescent="0.2">
      <c r="B129" s="560" t="s">
        <v>150</v>
      </c>
      <c r="C129" s="561"/>
      <c r="D129" s="20" t="s">
        <v>7</v>
      </c>
      <c r="E129" s="20" t="s">
        <v>1</v>
      </c>
      <c r="F129" s="20" t="s">
        <v>7</v>
      </c>
      <c r="G129" s="20" t="s">
        <v>1</v>
      </c>
      <c r="H129" s="20" t="s">
        <v>7</v>
      </c>
      <c r="I129" s="20" t="s">
        <v>1</v>
      </c>
      <c r="J129" s="20" t="s">
        <v>7</v>
      </c>
      <c r="K129" s="180" t="s">
        <v>1</v>
      </c>
      <c r="L129" s="551" t="s">
        <v>51</v>
      </c>
      <c r="M129" s="552"/>
    </row>
    <row r="130" spans="1:13" ht="16" customHeight="1" x14ac:dyDescent="0.2">
      <c r="B130" s="562" t="s">
        <v>187</v>
      </c>
      <c r="C130" s="563"/>
      <c r="D130" s="3">
        <v>4</v>
      </c>
      <c r="E130" s="3">
        <v>7</v>
      </c>
      <c r="F130" s="3">
        <v>4</v>
      </c>
      <c r="G130" s="3">
        <v>6</v>
      </c>
      <c r="H130" s="3">
        <v>4</v>
      </c>
      <c r="I130" s="3">
        <v>7</v>
      </c>
      <c r="J130" s="3"/>
      <c r="L130" s="364" t="s">
        <v>258</v>
      </c>
      <c r="M130" s="365"/>
    </row>
    <row r="131" spans="1:13" ht="16" customHeight="1" x14ac:dyDescent="0.2">
      <c r="B131" s="557" t="s">
        <v>188</v>
      </c>
      <c r="C131" s="558"/>
      <c r="D131" s="3">
        <v>1</v>
      </c>
      <c r="E131" s="3">
        <v>2</v>
      </c>
      <c r="F131" s="3">
        <v>1</v>
      </c>
      <c r="G131" s="3">
        <v>2</v>
      </c>
      <c r="H131" s="3">
        <v>3</v>
      </c>
      <c r="I131" s="3">
        <v>3</v>
      </c>
      <c r="J131" s="3"/>
      <c r="K131" s="3"/>
      <c r="L131" s="364" t="s">
        <v>258</v>
      </c>
      <c r="M131" s="365"/>
    </row>
    <row r="132" spans="1:13" ht="16" customHeight="1" x14ac:dyDescent="0.2">
      <c r="B132" s="557" t="s">
        <v>189</v>
      </c>
      <c r="C132" s="558"/>
      <c r="D132" s="3">
        <v>8</v>
      </c>
      <c r="E132" s="3">
        <v>9</v>
      </c>
      <c r="F132" s="3">
        <v>8</v>
      </c>
      <c r="G132" s="3">
        <v>8</v>
      </c>
      <c r="H132" s="3">
        <v>8</v>
      </c>
      <c r="I132" s="3">
        <v>8</v>
      </c>
      <c r="J132" s="3"/>
      <c r="K132" s="3"/>
      <c r="L132" s="364" t="s">
        <v>258</v>
      </c>
      <c r="M132" s="365"/>
    </row>
    <row r="133" spans="1:13" ht="16" customHeight="1" x14ac:dyDescent="0.2">
      <c r="B133" s="557" t="s">
        <v>190</v>
      </c>
      <c r="C133" s="558"/>
      <c r="D133" s="3">
        <v>1</v>
      </c>
      <c r="E133" s="3">
        <v>1</v>
      </c>
      <c r="F133" s="3">
        <v>1</v>
      </c>
      <c r="G133" s="3">
        <v>1</v>
      </c>
      <c r="H133" s="3">
        <v>1</v>
      </c>
      <c r="I133" s="3">
        <v>1</v>
      </c>
      <c r="J133" s="3"/>
      <c r="K133" s="3"/>
      <c r="L133" s="364" t="s">
        <v>259</v>
      </c>
      <c r="M133" s="365"/>
    </row>
    <row r="134" spans="1:13" ht="16" customHeight="1" thickBot="1" x14ac:dyDescent="0.25">
      <c r="B134" s="557" t="s">
        <v>191</v>
      </c>
      <c r="C134" s="558"/>
      <c r="D134" s="125" t="s">
        <v>13</v>
      </c>
      <c r="E134" s="125" t="s">
        <v>13</v>
      </c>
      <c r="F134" s="125" t="s">
        <v>13</v>
      </c>
      <c r="G134" s="125" t="s">
        <v>13</v>
      </c>
      <c r="H134" s="125" t="s">
        <v>13</v>
      </c>
      <c r="I134" s="125" t="s">
        <v>13</v>
      </c>
      <c r="J134" s="3"/>
      <c r="K134" s="3"/>
      <c r="L134" s="364" t="s">
        <v>261</v>
      </c>
      <c r="M134" s="365"/>
    </row>
    <row r="135" spans="1:13" ht="16" customHeight="1" thickBot="1" x14ac:dyDescent="0.25">
      <c r="B135" s="557" t="s">
        <v>51</v>
      </c>
      <c r="C135" s="558"/>
      <c r="D135" s="366" t="s">
        <v>260</v>
      </c>
      <c r="E135" s="366"/>
      <c r="F135" s="366" t="s">
        <v>260</v>
      </c>
      <c r="G135" s="366"/>
      <c r="H135" s="366" t="s">
        <v>260</v>
      </c>
      <c r="I135" s="366"/>
      <c r="J135" s="366"/>
      <c r="K135" s="366"/>
      <c r="L135" s="27"/>
      <c r="M135" s="134" t="s">
        <v>93</v>
      </c>
    </row>
    <row r="136" spans="1:13" ht="19" x14ac:dyDescent="0.25">
      <c r="A136" s="139">
        <v>18</v>
      </c>
      <c r="B136" s="114" t="s">
        <v>173</v>
      </c>
      <c r="C136" s="178" t="s">
        <v>231</v>
      </c>
      <c r="D136" s="179"/>
      <c r="E136" s="179"/>
      <c r="F136" s="179"/>
      <c r="G136" s="179"/>
      <c r="H136" s="179"/>
      <c r="I136" s="179"/>
      <c r="J136" s="179"/>
      <c r="K136" s="179"/>
      <c r="L136" s="179"/>
      <c r="M136" s="99"/>
    </row>
    <row r="137" spans="1:13" ht="16" customHeight="1" x14ac:dyDescent="0.2">
      <c r="B137" s="560" t="s">
        <v>149</v>
      </c>
      <c r="C137" s="561"/>
      <c r="D137" s="564">
        <v>2020</v>
      </c>
      <c r="E137" s="564"/>
      <c r="F137" s="564">
        <v>2021</v>
      </c>
      <c r="G137" s="564"/>
      <c r="H137" s="564">
        <v>2022</v>
      </c>
      <c r="I137" s="564"/>
      <c r="J137" s="564">
        <v>2023</v>
      </c>
      <c r="K137" s="564"/>
      <c r="L137" s="180"/>
      <c r="M137" s="105"/>
    </row>
    <row r="138" spans="1:13" ht="16" customHeight="1" x14ac:dyDescent="0.2">
      <c r="B138" s="560" t="s">
        <v>232</v>
      </c>
      <c r="C138" s="561"/>
      <c r="D138" s="20" t="s">
        <v>7</v>
      </c>
      <c r="E138" s="20" t="s">
        <v>1</v>
      </c>
      <c r="F138" s="20" t="s">
        <v>7</v>
      </c>
      <c r="G138" s="20" t="s">
        <v>1</v>
      </c>
      <c r="H138" s="20" t="s">
        <v>7</v>
      </c>
      <c r="I138" s="20" t="s">
        <v>1</v>
      </c>
      <c r="J138" s="20" t="s">
        <v>7</v>
      </c>
      <c r="K138" s="180" t="s">
        <v>1</v>
      </c>
      <c r="L138" s="551" t="s">
        <v>51</v>
      </c>
      <c r="M138" s="552"/>
    </row>
    <row r="139" spans="1:13" ht="16" customHeight="1" x14ac:dyDescent="0.2">
      <c r="B139" s="562" t="s">
        <v>152</v>
      </c>
      <c r="C139" s="563"/>
      <c r="D139" s="3">
        <v>15</v>
      </c>
      <c r="E139" s="3">
        <v>21</v>
      </c>
      <c r="F139" s="3">
        <v>18</v>
      </c>
      <c r="G139" s="3">
        <v>18</v>
      </c>
      <c r="H139" s="3">
        <v>18</v>
      </c>
      <c r="I139" s="3">
        <v>19</v>
      </c>
      <c r="J139" s="3"/>
      <c r="K139" s="3"/>
      <c r="L139" s="364"/>
      <c r="M139" s="365"/>
    </row>
    <row r="140" spans="1:13" ht="16" customHeight="1" x14ac:dyDescent="0.2">
      <c r="B140" s="557" t="s">
        <v>233</v>
      </c>
      <c r="C140" s="558"/>
      <c r="D140" s="366">
        <v>58.7</v>
      </c>
      <c r="E140" s="366"/>
      <c r="F140" s="366">
        <v>59.7</v>
      </c>
      <c r="G140" s="366"/>
      <c r="H140" s="366">
        <v>58</v>
      </c>
      <c r="I140" s="366"/>
      <c r="J140" s="366"/>
      <c r="K140" s="366"/>
      <c r="L140" s="364"/>
      <c r="M140" s="365"/>
    </row>
    <row r="141" spans="1:13" ht="16" customHeight="1" thickBot="1" x14ac:dyDescent="0.25">
      <c r="B141" s="557" t="s">
        <v>16</v>
      </c>
      <c r="C141" s="558"/>
      <c r="D141" s="366" t="s">
        <v>234</v>
      </c>
      <c r="E141" s="366"/>
      <c r="F141" s="366" t="s">
        <v>234</v>
      </c>
      <c r="G141" s="366"/>
      <c r="H141" s="366" t="s">
        <v>234</v>
      </c>
      <c r="I141" s="366"/>
      <c r="J141" s="366" t="s">
        <v>234</v>
      </c>
      <c r="K141" s="366"/>
      <c r="L141" s="1"/>
      <c r="M141" s="9"/>
    </row>
    <row r="142" spans="1:13" ht="16" customHeight="1" thickBot="1" x14ac:dyDescent="0.25">
      <c r="B142" s="557" t="s">
        <v>51</v>
      </c>
      <c r="C142" s="558"/>
      <c r="D142" s="366" t="s">
        <v>73</v>
      </c>
      <c r="E142" s="366"/>
      <c r="F142" s="366" t="s">
        <v>73</v>
      </c>
      <c r="G142" s="366"/>
      <c r="H142" s="366" t="s">
        <v>73</v>
      </c>
      <c r="I142" s="366"/>
      <c r="J142" s="366"/>
      <c r="K142" s="366"/>
      <c r="L142" s="27"/>
      <c r="M142" s="134" t="s">
        <v>93</v>
      </c>
    </row>
    <row r="143" spans="1:13" ht="19" x14ac:dyDescent="0.25">
      <c r="A143" s="139">
        <v>19</v>
      </c>
      <c r="B143" s="114" t="s">
        <v>175</v>
      </c>
      <c r="C143" s="178" t="s">
        <v>273</v>
      </c>
      <c r="D143" s="179"/>
      <c r="E143" s="179"/>
      <c r="F143" s="179"/>
      <c r="G143" s="179"/>
      <c r="H143" s="179"/>
      <c r="I143" s="179"/>
      <c r="J143" s="179"/>
      <c r="K143" s="179"/>
      <c r="L143" s="179"/>
      <c r="M143" s="99"/>
    </row>
    <row r="144" spans="1:13" ht="16" customHeight="1" x14ac:dyDescent="0.2">
      <c r="B144" s="560" t="s">
        <v>149</v>
      </c>
      <c r="C144" s="561"/>
      <c r="D144" s="564">
        <v>2020</v>
      </c>
      <c r="E144" s="564"/>
      <c r="F144" s="564">
        <v>2021</v>
      </c>
      <c r="G144" s="564"/>
      <c r="H144" s="564">
        <v>2022</v>
      </c>
      <c r="I144" s="564"/>
      <c r="J144" s="564">
        <v>2023</v>
      </c>
      <c r="K144" s="564"/>
      <c r="L144" s="180"/>
      <c r="M144" s="105"/>
    </row>
    <row r="145" spans="1:13" ht="16" customHeight="1" x14ac:dyDescent="0.2">
      <c r="B145" s="560" t="s">
        <v>232</v>
      </c>
      <c r="C145" s="561"/>
      <c r="D145" s="20" t="s">
        <v>7</v>
      </c>
      <c r="E145" s="20" t="s">
        <v>1</v>
      </c>
      <c r="F145" s="20" t="s">
        <v>7</v>
      </c>
      <c r="G145" s="20" t="s">
        <v>1</v>
      </c>
      <c r="H145" s="20" t="s">
        <v>7</v>
      </c>
      <c r="I145" s="20" t="s">
        <v>1</v>
      </c>
      <c r="J145" s="20" t="s">
        <v>7</v>
      </c>
      <c r="K145" s="180" t="s">
        <v>1</v>
      </c>
      <c r="L145" s="551" t="s">
        <v>51</v>
      </c>
      <c r="M145" s="552"/>
    </row>
    <row r="146" spans="1:13" ht="16" customHeight="1" x14ac:dyDescent="0.2">
      <c r="B146" s="562" t="s">
        <v>235</v>
      </c>
      <c r="C146" s="563"/>
      <c r="D146" s="125" t="s">
        <v>13</v>
      </c>
      <c r="E146" s="3">
        <v>5</v>
      </c>
      <c r="F146" s="3">
        <v>5</v>
      </c>
      <c r="G146" s="3">
        <v>5</v>
      </c>
      <c r="H146" s="3">
        <v>5</v>
      </c>
      <c r="I146" s="3">
        <v>6</v>
      </c>
      <c r="J146" s="3"/>
      <c r="K146" s="3"/>
      <c r="L146" s="364"/>
      <c r="M146" s="365"/>
    </row>
    <row r="147" spans="1:13" ht="16" customHeight="1" x14ac:dyDescent="0.2">
      <c r="B147" s="557" t="s">
        <v>233</v>
      </c>
      <c r="C147" s="558"/>
      <c r="D147" s="366">
        <v>67</v>
      </c>
      <c r="E147" s="366"/>
      <c r="F147" s="366">
        <v>67</v>
      </c>
      <c r="G147" s="366"/>
      <c r="H147" s="366">
        <v>56</v>
      </c>
      <c r="I147" s="366"/>
      <c r="J147" s="366"/>
      <c r="K147" s="366"/>
      <c r="L147" s="364"/>
      <c r="M147" s="365"/>
    </row>
    <row r="148" spans="1:13" ht="16" customHeight="1" thickBot="1" x14ac:dyDescent="0.25">
      <c r="B148" s="557" t="s">
        <v>16</v>
      </c>
      <c r="C148" s="558"/>
      <c r="D148" s="559" t="s">
        <v>13</v>
      </c>
      <c r="E148" s="366"/>
      <c r="F148" s="366" t="s">
        <v>236</v>
      </c>
      <c r="G148" s="366"/>
      <c r="H148" s="366" t="s">
        <v>236</v>
      </c>
      <c r="I148" s="366"/>
      <c r="J148" s="366" t="s">
        <v>236</v>
      </c>
      <c r="K148" s="366"/>
      <c r="L148" s="1"/>
      <c r="M148" s="9"/>
    </row>
    <row r="149" spans="1:13" ht="16" customHeight="1" thickBot="1" x14ac:dyDescent="0.25">
      <c r="B149" s="557" t="s">
        <v>51</v>
      </c>
      <c r="C149" s="558"/>
      <c r="D149" s="366" t="s">
        <v>237</v>
      </c>
      <c r="E149" s="366"/>
      <c r="F149" s="366" t="s">
        <v>238</v>
      </c>
      <c r="G149" s="366"/>
      <c r="H149" s="366" t="s">
        <v>239</v>
      </c>
      <c r="I149" s="366"/>
      <c r="J149" s="366"/>
      <c r="K149" s="366"/>
      <c r="L149" s="27"/>
      <c r="M149" s="134" t="s">
        <v>93</v>
      </c>
    </row>
    <row r="150" spans="1:13" ht="19" x14ac:dyDescent="0.25">
      <c r="A150" s="139">
        <v>20</v>
      </c>
      <c r="B150" s="114" t="s">
        <v>176</v>
      </c>
      <c r="C150" s="178" t="s">
        <v>151</v>
      </c>
      <c r="D150" s="179"/>
      <c r="E150" s="179"/>
      <c r="F150" s="179"/>
      <c r="G150" s="179"/>
      <c r="H150" s="179"/>
      <c r="I150" s="179"/>
      <c r="J150" s="179"/>
      <c r="K150" s="179"/>
      <c r="L150" s="179"/>
      <c r="M150" s="99"/>
    </row>
    <row r="151" spans="1:13" x14ac:dyDescent="0.2">
      <c r="B151" s="568" t="s">
        <v>149</v>
      </c>
      <c r="C151" s="564"/>
      <c r="D151" s="551">
        <v>2020</v>
      </c>
      <c r="E151" s="551"/>
      <c r="F151" s="551">
        <v>2021</v>
      </c>
      <c r="G151" s="551"/>
      <c r="H151" s="551">
        <v>2022</v>
      </c>
      <c r="I151" s="551"/>
      <c r="J151" s="551">
        <v>2023</v>
      </c>
      <c r="K151" s="551"/>
      <c r="L151" s="551" t="s">
        <v>51</v>
      </c>
      <c r="M151" s="552"/>
    </row>
    <row r="152" spans="1:13" x14ac:dyDescent="0.2">
      <c r="B152" s="568" t="s">
        <v>150</v>
      </c>
      <c r="C152" s="564"/>
      <c r="D152" s="180" t="s">
        <v>7</v>
      </c>
      <c r="E152" s="180" t="s">
        <v>1</v>
      </c>
      <c r="F152" s="180" t="s">
        <v>7</v>
      </c>
      <c r="G152" s="180" t="s">
        <v>1</v>
      </c>
      <c r="H152" s="180" t="s">
        <v>7</v>
      </c>
      <c r="I152" s="180" t="s">
        <v>1</v>
      </c>
      <c r="J152" s="180" t="s">
        <v>7</v>
      </c>
      <c r="K152" s="180" t="s">
        <v>1</v>
      </c>
      <c r="L152" s="551"/>
      <c r="M152" s="552"/>
    </row>
    <row r="153" spans="1:13" ht="17" thickBot="1" x14ac:dyDescent="0.25">
      <c r="B153" s="557" t="s">
        <v>152</v>
      </c>
      <c r="C153" s="558"/>
      <c r="D153" s="160">
        <v>15</v>
      </c>
      <c r="E153" s="160">
        <v>12</v>
      </c>
      <c r="F153" s="160">
        <v>18</v>
      </c>
      <c r="G153" s="160">
        <v>13</v>
      </c>
      <c r="H153" s="160">
        <v>17</v>
      </c>
      <c r="I153" s="160">
        <v>8</v>
      </c>
      <c r="J153" s="3"/>
      <c r="K153" s="3"/>
      <c r="L153" s="574" t="s">
        <v>263</v>
      </c>
      <c r="M153" s="575"/>
    </row>
    <row r="154" spans="1:13" ht="17" thickBot="1" x14ac:dyDescent="0.25">
      <c r="B154" s="557" t="s">
        <v>51</v>
      </c>
      <c r="C154" s="558"/>
      <c r="D154" s="366" t="s">
        <v>257</v>
      </c>
      <c r="E154" s="366"/>
      <c r="F154" s="366" t="s">
        <v>274</v>
      </c>
      <c r="G154" s="366"/>
      <c r="H154" s="573" t="s">
        <v>262</v>
      </c>
      <c r="I154" s="573"/>
      <c r="J154" s="366"/>
      <c r="K154" s="366"/>
      <c r="L154" s="27"/>
      <c r="M154" s="187" t="s">
        <v>11</v>
      </c>
    </row>
    <row r="155" spans="1:13" ht="19" x14ac:dyDescent="0.25">
      <c r="A155" s="139">
        <v>21</v>
      </c>
      <c r="B155" s="114" t="s">
        <v>177</v>
      </c>
      <c r="C155" s="178" t="s">
        <v>127</v>
      </c>
      <c r="D155" s="179"/>
      <c r="E155" s="179"/>
      <c r="F155" s="179"/>
      <c r="G155" s="179"/>
      <c r="H155" s="179"/>
      <c r="I155" s="179"/>
      <c r="J155" s="179"/>
      <c r="K155" s="179"/>
      <c r="L155" s="179"/>
      <c r="M155" s="99"/>
    </row>
    <row r="156" spans="1:13" x14ac:dyDescent="0.2">
      <c r="B156" s="568" t="s">
        <v>149</v>
      </c>
      <c r="C156" s="564"/>
      <c r="D156" s="551">
        <v>2020</v>
      </c>
      <c r="E156" s="551"/>
      <c r="F156" s="551">
        <v>2021</v>
      </c>
      <c r="G156" s="551"/>
      <c r="H156" s="551">
        <v>2022</v>
      </c>
      <c r="I156" s="551"/>
      <c r="J156" s="551">
        <v>2023</v>
      </c>
      <c r="K156" s="551"/>
      <c r="L156" s="551" t="s">
        <v>51</v>
      </c>
      <c r="M156" s="552"/>
    </row>
    <row r="157" spans="1:13" x14ac:dyDescent="0.2">
      <c r="B157" s="568" t="s">
        <v>150</v>
      </c>
      <c r="C157" s="564"/>
      <c r="D157" s="180" t="s">
        <v>7</v>
      </c>
      <c r="E157" s="180" t="s">
        <v>1</v>
      </c>
      <c r="F157" s="180" t="s">
        <v>7</v>
      </c>
      <c r="G157" s="180" t="s">
        <v>1</v>
      </c>
      <c r="H157" s="180" t="s">
        <v>7</v>
      </c>
      <c r="I157" s="180" t="s">
        <v>1</v>
      </c>
      <c r="J157" s="180" t="s">
        <v>7</v>
      </c>
      <c r="K157" s="180" t="s">
        <v>1</v>
      </c>
      <c r="L157" s="574" t="s">
        <v>263</v>
      </c>
      <c r="M157" s="575"/>
    </row>
    <row r="158" spans="1:13" ht="17" thickBot="1" x14ac:dyDescent="0.25">
      <c r="B158" s="557" t="s">
        <v>153</v>
      </c>
      <c r="C158" s="558"/>
      <c r="D158" s="160">
        <v>1</v>
      </c>
      <c r="E158" s="160">
        <v>2</v>
      </c>
      <c r="F158" s="160">
        <v>2</v>
      </c>
      <c r="G158" s="160">
        <v>2</v>
      </c>
      <c r="H158" s="160">
        <v>3</v>
      </c>
      <c r="I158" s="160">
        <v>4</v>
      </c>
      <c r="J158" s="3"/>
      <c r="K158" s="3"/>
      <c r="L158" s="555" t="s">
        <v>265</v>
      </c>
      <c r="M158" s="556"/>
    </row>
    <row r="159" spans="1:13" ht="17" thickBot="1" x14ac:dyDescent="0.25">
      <c r="B159" s="557" t="s">
        <v>51</v>
      </c>
      <c r="C159" s="558"/>
      <c r="D159" s="366" t="s">
        <v>266</v>
      </c>
      <c r="E159" s="366"/>
      <c r="F159" s="366" t="s">
        <v>260</v>
      </c>
      <c r="G159" s="366"/>
      <c r="H159" s="366" t="s">
        <v>266</v>
      </c>
      <c r="I159" s="366"/>
      <c r="J159" s="366"/>
      <c r="K159" s="366"/>
      <c r="L159" s="27"/>
      <c r="M159" s="134" t="s">
        <v>93</v>
      </c>
    </row>
    <row r="160" spans="1:13" ht="19" x14ac:dyDescent="0.25">
      <c r="A160" s="139">
        <v>22</v>
      </c>
      <c r="B160" s="100" t="s">
        <v>178</v>
      </c>
      <c r="C160" s="178" t="s">
        <v>160</v>
      </c>
      <c r="D160" s="179"/>
      <c r="E160" s="179"/>
      <c r="F160" s="179"/>
      <c r="G160" s="179"/>
      <c r="H160" s="179"/>
      <c r="I160" s="179"/>
      <c r="J160" s="179"/>
      <c r="K160" s="179"/>
      <c r="L160" s="179"/>
      <c r="M160" s="99"/>
    </row>
    <row r="161" spans="1:13" x14ac:dyDescent="0.2">
      <c r="B161" s="568" t="s">
        <v>149</v>
      </c>
      <c r="C161" s="564"/>
      <c r="D161" s="551">
        <v>2020</v>
      </c>
      <c r="E161" s="551"/>
      <c r="F161" s="551">
        <v>2021</v>
      </c>
      <c r="G161" s="551"/>
      <c r="H161" s="551">
        <v>2022</v>
      </c>
      <c r="I161" s="551"/>
      <c r="J161" s="551">
        <v>2023</v>
      </c>
      <c r="K161" s="551"/>
      <c r="L161" s="551" t="s">
        <v>51</v>
      </c>
      <c r="M161" s="552"/>
    </row>
    <row r="162" spans="1:13" x14ac:dyDescent="0.2">
      <c r="B162" s="568" t="s">
        <v>150</v>
      </c>
      <c r="C162" s="564"/>
      <c r="D162" s="180" t="s">
        <v>7</v>
      </c>
      <c r="E162" s="180" t="s">
        <v>1</v>
      </c>
      <c r="F162" s="180" t="s">
        <v>7</v>
      </c>
      <c r="G162" s="180" t="s">
        <v>1</v>
      </c>
      <c r="H162" s="180" t="s">
        <v>7</v>
      </c>
      <c r="I162" s="180" t="s">
        <v>1</v>
      </c>
      <c r="J162" s="180" t="s">
        <v>7</v>
      </c>
      <c r="K162" s="180" t="s">
        <v>1</v>
      </c>
      <c r="L162" s="181"/>
      <c r="M162" s="106"/>
    </row>
    <row r="163" spans="1:13" ht="17" thickBot="1" x14ac:dyDescent="0.25">
      <c r="B163" s="557" t="s">
        <v>157</v>
      </c>
      <c r="C163" s="558"/>
      <c r="D163" s="3">
        <v>0</v>
      </c>
      <c r="E163" s="3">
        <v>0</v>
      </c>
      <c r="F163" s="3">
        <v>1</v>
      </c>
      <c r="G163" s="3">
        <v>4</v>
      </c>
      <c r="H163" s="3">
        <v>1</v>
      </c>
      <c r="I163" s="3">
        <v>1</v>
      </c>
      <c r="J163" s="3">
        <v>1</v>
      </c>
      <c r="K163" s="3"/>
      <c r="L163" s="558" t="s">
        <v>213</v>
      </c>
      <c r="M163" s="572"/>
    </row>
    <row r="164" spans="1:13" ht="35" customHeight="1" thickBot="1" x14ac:dyDescent="0.25">
      <c r="B164" s="557" t="s">
        <v>51</v>
      </c>
      <c r="C164" s="558"/>
      <c r="D164" s="366" t="s">
        <v>198</v>
      </c>
      <c r="E164" s="366"/>
      <c r="F164" s="567" t="s">
        <v>216</v>
      </c>
      <c r="G164" s="567"/>
      <c r="H164" s="567" t="s">
        <v>215</v>
      </c>
      <c r="I164" s="567"/>
      <c r="J164" s="366"/>
      <c r="K164" s="366"/>
      <c r="L164" s="27"/>
      <c r="M164" s="134" t="s">
        <v>93</v>
      </c>
    </row>
    <row r="165" spans="1:13" ht="19" x14ac:dyDescent="0.25">
      <c r="A165" s="139">
        <v>23</v>
      </c>
      <c r="B165" s="100" t="s">
        <v>240</v>
      </c>
      <c r="C165" s="178" t="s">
        <v>159</v>
      </c>
      <c r="D165" s="179"/>
      <c r="E165" s="179"/>
      <c r="F165" s="179"/>
      <c r="G165" s="179"/>
      <c r="H165" s="179"/>
      <c r="I165" s="179"/>
      <c r="J165" s="179"/>
      <c r="K165" s="179"/>
      <c r="L165" s="179"/>
      <c r="M165" s="99"/>
    </row>
    <row r="166" spans="1:13" x14ac:dyDescent="0.2">
      <c r="B166" s="568" t="s">
        <v>149</v>
      </c>
      <c r="C166" s="564"/>
      <c r="D166" s="551">
        <v>2020</v>
      </c>
      <c r="E166" s="551"/>
      <c r="F166" s="551">
        <v>2021</v>
      </c>
      <c r="G166" s="551"/>
      <c r="H166" s="551">
        <v>2022</v>
      </c>
      <c r="I166" s="551"/>
      <c r="J166" s="551">
        <v>2023</v>
      </c>
      <c r="K166" s="551"/>
      <c r="L166" s="551" t="s">
        <v>51</v>
      </c>
      <c r="M166" s="552"/>
    </row>
    <row r="167" spans="1:13" x14ac:dyDescent="0.2">
      <c r="B167" s="568" t="s">
        <v>150</v>
      </c>
      <c r="C167" s="564"/>
      <c r="D167" s="180" t="s">
        <v>7</v>
      </c>
      <c r="E167" s="180" t="s">
        <v>1</v>
      </c>
      <c r="F167" s="180" t="s">
        <v>7</v>
      </c>
      <c r="G167" s="180" t="s">
        <v>1</v>
      </c>
      <c r="H167" s="180" t="s">
        <v>7</v>
      </c>
      <c r="I167" s="180" t="s">
        <v>1</v>
      </c>
      <c r="J167" s="180" t="s">
        <v>7</v>
      </c>
      <c r="K167" s="180" t="s">
        <v>1</v>
      </c>
      <c r="L167" s="181"/>
      <c r="M167" s="106"/>
    </row>
    <row r="168" spans="1:13" ht="17" thickBot="1" x14ac:dyDescent="0.25">
      <c r="B168" s="557" t="s">
        <v>156</v>
      </c>
      <c r="C168" s="558"/>
      <c r="D168" s="3">
        <v>0</v>
      </c>
      <c r="E168" s="3">
        <v>0</v>
      </c>
      <c r="F168" s="3">
        <v>0</v>
      </c>
      <c r="G168" s="3">
        <v>1</v>
      </c>
      <c r="H168" s="3">
        <v>2</v>
      </c>
      <c r="I168" s="3">
        <v>2</v>
      </c>
      <c r="J168" s="3">
        <v>4</v>
      </c>
      <c r="K168" s="3"/>
      <c r="L168" s="558" t="s">
        <v>214</v>
      </c>
      <c r="M168" s="572"/>
    </row>
    <row r="169" spans="1:13" ht="35" customHeight="1" thickBot="1" x14ac:dyDescent="0.25">
      <c r="B169" s="557" t="s">
        <v>51</v>
      </c>
      <c r="C169" s="558"/>
      <c r="D169" s="366" t="s">
        <v>198</v>
      </c>
      <c r="E169" s="366"/>
      <c r="F169" s="366" t="s">
        <v>198</v>
      </c>
      <c r="G169" s="366"/>
      <c r="H169" s="567" t="s">
        <v>217</v>
      </c>
      <c r="I169" s="567"/>
      <c r="J169" s="366"/>
      <c r="K169" s="366"/>
      <c r="L169" s="27"/>
      <c r="M169" s="134" t="s">
        <v>93</v>
      </c>
    </row>
    <row r="170" spans="1:13" ht="19" x14ac:dyDescent="0.25">
      <c r="A170" s="139">
        <v>24</v>
      </c>
      <c r="B170" s="100" t="s">
        <v>241</v>
      </c>
      <c r="C170" s="178" t="s">
        <v>172</v>
      </c>
      <c r="D170" s="179"/>
      <c r="E170" s="179"/>
      <c r="F170" s="179"/>
      <c r="G170" s="179"/>
      <c r="H170" s="179"/>
      <c r="I170" s="179"/>
      <c r="J170" s="179"/>
      <c r="K170" s="179"/>
      <c r="L170" s="179"/>
      <c r="M170" s="99"/>
    </row>
    <row r="171" spans="1:13" x14ac:dyDescent="0.2">
      <c r="B171" s="568" t="s">
        <v>149</v>
      </c>
      <c r="C171" s="564"/>
      <c r="D171" s="551">
        <v>2020</v>
      </c>
      <c r="E171" s="551"/>
      <c r="F171" s="551">
        <v>2021</v>
      </c>
      <c r="G171" s="551"/>
      <c r="H171" s="551">
        <v>2022</v>
      </c>
      <c r="I171" s="551"/>
      <c r="J171" s="551">
        <v>2023</v>
      </c>
      <c r="K171" s="551"/>
      <c r="L171" s="551" t="s">
        <v>51</v>
      </c>
      <c r="M171" s="552"/>
    </row>
    <row r="172" spans="1:13" x14ac:dyDescent="0.2">
      <c r="B172" s="568" t="s">
        <v>150</v>
      </c>
      <c r="C172" s="564"/>
      <c r="D172" s="180" t="s">
        <v>7</v>
      </c>
      <c r="E172" s="180" t="s">
        <v>1</v>
      </c>
      <c r="F172" s="180" t="s">
        <v>7</v>
      </c>
      <c r="G172" s="180" t="s">
        <v>1</v>
      </c>
      <c r="H172" s="180" t="s">
        <v>7</v>
      </c>
      <c r="I172" s="180" t="s">
        <v>1</v>
      </c>
      <c r="J172" s="180" t="s">
        <v>7</v>
      </c>
      <c r="K172" s="180" t="s">
        <v>1</v>
      </c>
      <c r="L172" s="181"/>
      <c r="M172" s="106"/>
    </row>
    <row r="173" spans="1:13" ht="17" thickBot="1" x14ac:dyDescent="0.25">
      <c r="B173" s="557" t="s">
        <v>158</v>
      </c>
      <c r="C173" s="558"/>
      <c r="D173" s="3">
        <v>1</v>
      </c>
      <c r="E173" s="3">
        <v>1</v>
      </c>
      <c r="F173" s="3">
        <v>4</v>
      </c>
      <c r="G173" s="3">
        <v>6</v>
      </c>
      <c r="H173" s="3">
        <v>6</v>
      </c>
      <c r="I173" s="3">
        <v>6</v>
      </c>
      <c r="J173" s="3">
        <v>4</v>
      </c>
      <c r="K173" s="3"/>
      <c r="L173" s="555" t="s">
        <v>213</v>
      </c>
      <c r="M173" s="556"/>
    </row>
    <row r="174" spans="1:13" ht="36" customHeight="1" thickBot="1" x14ac:dyDescent="0.25">
      <c r="B174" s="620" t="s">
        <v>51</v>
      </c>
      <c r="C174" s="621"/>
      <c r="D174" s="622" t="s">
        <v>220</v>
      </c>
      <c r="E174" s="622"/>
      <c r="F174" s="622" t="s">
        <v>218</v>
      </c>
      <c r="G174" s="622"/>
      <c r="H174" s="622" t="s">
        <v>219</v>
      </c>
      <c r="I174" s="622"/>
      <c r="J174" s="576"/>
      <c r="K174" s="576"/>
      <c r="L174" s="97"/>
      <c r="M174" s="134" t="s">
        <v>93</v>
      </c>
    </row>
    <row r="175" spans="1:13" ht="21" x14ac:dyDescent="0.2">
      <c r="B175" s="109" t="s">
        <v>5</v>
      </c>
      <c r="C175" s="110" t="s">
        <v>47</v>
      </c>
      <c r="D175" s="111"/>
      <c r="E175" s="111"/>
      <c r="F175" s="111"/>
      <c r="G175" s="111"/>
      <c r="H175" s="111"/>
      <c r="I175" s="111"/>
      <c r="J175" s="111"/>
      <c r="K175" s="111"/>
      <c r="L175" s="111"/>
      <c r="M175" s="112"/>
    </row>
    <row r="176" spans="1:13" ht="19" x14ac:dyDescent="0.25">
      <c r="A176" s="139">
        <v>25</v>
      </c>
      <c r="B176" s="54" t="s">
        <v>193</v>
      </c>
      <c r="C176" s="55" t="s">
        <v>166</v>
      </c>
      <c r="D176" s="56"/>
      <c r="E176" s="56"/>
      <c r="F176" s="56"/>
      <c r="G176" s="56"/>
      <c r="H176" s="56"/>
      <c r="I176" s="56"/>
      <c r="J176" s="56"/>
      <c r="K176" s="56"/>
      <c r="L176" s="56"/>
      <c r="M176" s="72"/>
    </row>
    <row r="177" spans="1:13" x14ac:dyDescent="0.2">
      <c r="B177" s="569" t="s">
        <v>165</v>
      </c>
      <c r="C177" s="570"/>
      <c r="D177" s="571" t="s">
        <v>170</v>
      </c>
      <c r="E177" s="571"/>
      <c r="F177" s="571" t="s">
        <v>169</v>
      </c>
      <c r="G177" s="571"/>
      <c r="H177" s="571" t="s">
        <v>168</v>
      </c>
      <c r="I177" s="571"/>
      <c r="J177" s="571" t="s">
        <v>167</v>
      </c>
      <c r="K177" s="571"/>
      <c r="L177" s="571" t="s">
        <v>51</v>
      </c>
      <c r="M177" s="581"/>
    </row>
    <row r="178" spans="1:13" x14ac:dyDescent="0.2">
      <c r="B178" s="569" t="s">
        <v>150</v>
      </c>
      <c r="C178" s="570"/>
      <c r="D178" s="53" t="s">
        <v>7</v>
      </c>
      <c r="E178" s="53" t="s">
        <v>1</v>
      </c>
      <c r="F178" s="53" t="s">
        <v>7</v>
      </c>
      <c r="G178" s="53" t="s">
        <v>1</v>
      </c>
      <c r="H178" s="53" t="s">
        <v>7</v>
      </c>
      <c r="I178" s="53" t="s">
        <v>1</v>
      </c>
      <c r="J178" s="53" t="s">
        <v>7</v>
      </c>
      <c r="K178" s="53" t="s">
        <v>1</v>
      </c>
      <c r="L178" s="126"/>
      <c r="M178" s="73"/>
    </row>
    <row r="179" spans="1:13" ht="17" thickBot="1" x14ac:dyDescent="0.25">
      <c r="B179" s="565" t="s">
        <v>171</v>
      </c>
      <c r="C179" s="566"/>
      <c r="D179" s="3">
        <v>0</v>
      </c>
      <c r="E179" s="3">
        <v>0</v>
      </c>
      <c r="F179" s="3">
        <v>1</v>
      </c>
      <c r="G179" s="3">
        <v>1</v>
      </c>
      <c r="H179" s="3">
        <v>2</v>
      </c>
      <c r="I179" s="3">
        <v>2</v>
      </c>
      <c r="J179" s="3">
        <v>3</v>
      </c>
      <c r="K179" s="3"/>
      <c r="L179" s="566" t="s">
        <v>208</v>
      </c>
      <c r="M179" s="619"/>
    </row>
    <row r="180" spans="1:13" ht="135" customHeight="1" thickBot="1" x14ac:dyDescent="0.25">
      <c r="B180" s="565" t="s">
        <v>51</v>
      </c>
      <c r="C180" s="566"/>
      <c r="D180" s="567" t="s">
        <v>230</v>
      </c>
      <c r="E180" s="567"/>
      <c r="F180" s="366" t="s">
        <v>224</v>
      </c>
      <c r="G180" s="366"/>
      <c r="H180" s="567" t="s">
        <v>225</v>
      </c>
      <c r="I180" s="567"/>
      <c r="J180" s="567" t="s">
        <v>226</v>
      </c>
      <c r="K180" s="567"/>
      <c r="L180" s="147" t="s">
        <v>211</v>
      </c>
      <c r="M180" s="133" t="s">
        <v>93</v>
      </c>
    </row>
    <row r="181" spans="1:13" ht="19" x14ac:dyDescent="0.25">
      <c r="A181" s="139">
        <v>26</v>
      </c>
      <c r="B181" s="54" t="s">
        <v>194</v>
      </c>
      <c r="C181" s="55" t="s">
        <v>174</v>
      </c>
      <c r="D181" s="56"/>
      <c r="E181" s="56"/>
      <c r="F181" s="56"/>
      <c r="G181" s="56"/>
      <c r="H181" s="56"/>
      <c r="I181" s="56"/>
      <c r="J181" s="56"/>
      <c r="K181" s="56"/>
      <c r="L181" s="56"/>
      <c r="M181" s="72"/>
    </row>
    <row r="182" spans="1:13" x14ac:dyDescent="0.2">
      <c r="B182" s="569" t="s">
        <v>165</v>
      </c>
      <c r="C182" s="570"/>
      <c r="D182" s="571" t="s">
        <v>170</v>
      </c>
      <c r="E182" s="571"/>
      <c r="F182" s="571" t="s">
        <v>169</v>
      </c>
      <c r="G182" s="571"/>
      <c r="H182" s="571" t="s">
        <v>168</v>
      </c>
      <c r="I182" s="571"/>
      <c r="J182" s="571" t="s">
        <v>167</v>
      </c>
      <c r="K182" s="571"/>
      <c r="L182" s="571" t="s">
        <v>51</v>
      </c>
      <c r="M182" s="581"/>
    </row>
    <row r="183" spans="1:13" x14ac:dyDescent="0.2">
      <c r="B183" s="569" t="s">
        <v>150</v>
      </c>
      <c r="C183" s="570"/>
      <c r="D183" s="53" t="s">
        <v>7</v>
      </c>
      <c r="E183" s="53" t="s">
        <v>1</v>
      </c>
      <c r="F183" s="53" t="s">
        <v>7</v>
      </c>
      <c r="G183" s="53" t="s">
        <v>1</v>
      </c>
      <c r="H183" s="53" t="s">
        <v>7</v>
      </c>
      <c r="I183" s="53" t="s">
        <v>1</v>
      </c>
      <c r="J183" s="53" t="s">
        <v>7</v>
      </c>
      <c r="K183" s="53" t="s">
        <v>1</v>
      </c>
      <c r="L183" s="126"/>
      <c r="M183" s="73"/>
    </row>
    <row r="184" spans="1:13" ht="17" thickBot="1" x14ac:dyDescent="0.25">
      <c r="B184" s="565" t="s">
        <v>171</v>
      </c>
      <c r="C184" s="566"/>
      <c r="D184" s="3">
        <v>0</v>
      </c>
      <c r="E184" s="3">
        <v>0</v>
      </c>
      <c r="F184" s="3">
        <v>1</v>
      </c>
      <c r="G184" s="3">
        <v>1</v>
      </c>
      <c r="H184" s="3">
        <v>2</v>
      </c>
      <c r="I184" s="3">
        <v>2</v>
      </c>
      <c r="J184" s="3">
        <v>3</v>
      </c>
      <c r="K184" s="3"/>
      <c r="L184" s="632" t="s">
        <v>208</v>
      </c>
      <c r="M184" s="633"/>
    </row>
    <row r="185" spans="1:13" ht="135" customHeight="1" thickBot="1" x14ac:dyDescent="0.25">
      <c r="B185" s="565" t="s">
        <v>51</v>
      </c>
      <c r="C185" s="566"/>
      <c r="D185" s="567" t="s">
        <v>230</v>
      </c>
      <c r="E185" s="567"/>
      <c r="F185" s="366" t="s">
        <v>224</v>
      </c>
      <c r="G185" s="366"/>
      <c r="H185" s="567" t="s">
        <v>225</v>
      </c>
      <c r="I185" s="567"/>
      <c r="J185" s="567" t="s">
        <v>226</v>
      </c>
      <c r="K185" s="567"/>
      <c r="L185" s="147" t="s">
        <v>211</v>
      </c>
      <c r="M185" s="133" t="s">
        <v>93</v>
      </c>
    </row>
    <row r="186" spans="1:13" ht="19" x14ac:dyDescent="0.25">
      <c r="A186" s="141">
        <v>27</v>
      </c>
      <c r="B186" s="107" t="s">
        <v>195</v>
      </c>
      <c r="C186" s="127" t="s">
        <v>204</v>
      </c>
      <c r="D186" s="127"/>
      <c r="E186" s="127"/>
      <c r="F186" s="127"/>
      <c r="G186" s="127"/>
      <c r="H186" s="127"/>
      <c r="I186" s="128"/>
      <c r="J186" s="128"/>
      <c r="K186" s="128"/>
      <c r="L186" s="128"/>
      <c r="M186" s="108"/>
    </row>
    <row r="187" spans="1:13" x14ac:dyDescent="0.2">
      <c r="A187" s="141"/>
      <c r="B187" s="627" t="s">
        <v>165</v>
      </c>
      <c r="C187" s="628"/>
      <c r="D187" s="625" t="s">
        <v>170</v>
      </c>
      <c r="E187" s="625"/>
      <c r="F187" s="625" t="s">
        <v>169</v>
      </c>
      <c r="G187" s="625"/>
      <c r="H187" s="625" t="s">
        <v>168</v>
      </c>
      <c r="I187" s="625"/>
      <c r="J187" s="625" t="s">
        <v>167</v>
      </c>
      <c r="K187" s="625"/>
      <c r="L187" s="625" t="s">
        <v>51</v>
      </c>
      <c r="M187" s="626"/>
    </row>
    <row r="188" spans="1:13" x14ac:dyDescent="0.2">
      <c r="A188" s="141"/>
      <c r="B188" s="627" t="s">
        <v>150</v>
      </c>
      <c r="C188" s="628"/>
      <c r="D188" s="129" t="s">
        <v>7</v>
      </c>
      <c r="E188" s="129" t="s">
        <v>1</v>
      </c>
      <c r="F188" s="129" t="s">
        <v>7</v>
      </c>
      <c r="G188" s="129" t="s">
        <v>1</v>
      </c>
      <c r="H188" s="129" t="s">
        <v>7</v>
      </c>
      <c r="I188" s="129" t="s">
        <v>1</v>
      </c>
      <c r="J188" s="129" t="s">
        <v>7</v>
      </c>
      <c r="K188" s="129" t="s">
        <v>1</v>
      </c>
      <c r="L188" s="130"/>
      <c r="M188" s="113"/>
    </row>
    <row r="189" spans="1:13" ht="17" thickBot="1" x14ac:dyDescent="0.25">
      <c r="A189" s="141"/>
      <c r="B189" s="629" t="s">
        <v>171</v>
      </c>
      <c r="C189" s="630"/>
      <c r="D189" s="131">
        <v>0</v>
      </c>
      <c r="E189" s="131">
        <v>1</v>
      </c>
      <c r="F189" s="131">
        <v>1</v>
      </c>
      <c r="G189" s="131">
        <v>0</v>
      </c>
      <c r="H189" s="131">
        <v>1</v>
      </c>
      <c r="I189" s="131">
        <v>1</v>
      </c>
      <c r="J189" s="131">
        <v>1</v>
      </c>
      <c r="K189" s="131"/>
      <c r="L189" s="623" t="s">
        <v>208</v>
      </c>
      <c r="M189" s="624"/>
    </row>
    <row r="190" spans="1:13" ht="34" customHeight="1" thickBot="1" x14ac:dyDescent="0.25">
      <c r="A190" s="141"/>
      <c r="B190" s="629" t="s">
        <v>51</v>
      </c>
      <c r="C190" s="630"/>
      <c r="D190" s="631" t="s">
        <v>221</v>
      </c>
      <c r="E190" s="631"/>
      <c r="F190" s="631" t="s">
        <v>222</v>
      </c>
      <c r="G190" s="631"/>
      <c r="H190" s="631" t="s">
        <v>223</v>
      </c>
      <c r="I190" s="631"/>
      <c r="J190" s="631" t="s">
        <v>223</v>
      </c>
      <c r="K190" s="631"/>
      <c r="L190" s="145" t="s">
        <v>211</v>
      </c>
      <c r="M190" s="132" t="s">
        <v>93</v>
      </c>
    </row>
    <row r="191" spans="1:13" ht="19" x14ac:dyDescent="0.25">
      <c r="A191" s="141">
        <v>28</v>
      </c>
      <c r="B191" s="107" t="s">
        <v>196</v>
      </c>
      <c r="C191" s="127" t="s">
        <v>203</v>
      </c>
      <c r="D191" s="127"/>
      <c r="E191" s="127"/>
      <c r="F191" s="127"/>
      <c r="G191" s="127"/>
      <c r="H191" s="127"/>
      <c r="I191" s="128"/>
      <c r="J191" s="128"/>
      <c r="K191" s="128"/>
      <c r="L191" s="128"/>
      <c r="M191" s="108"/>
    </row>
    <row r="192" spans="1:13" x14ac:dyDescent="0.2">
      <c r="A192" s="141"/>
      <c r="B192" s="627" t="s">
        <v>165</v>
      </c>
      <c r="C192" s="628"/>
      <c r="D192" s="625" t="s">
        <v>170</v>
      </c>
      <c r="E192" s="625"/>
      <c r="F192" s="625" t="s">
        <v>169</v>
      </c>
      <c r="G192" s="625"/>
      <c r="H192" s="625" t="s">
        <v>168</v>
      </c>
      <c r="I192" s="625"/>
      <c r="J192" s="625" t="s">
        <v>167</v>
      </c>
      <c r="K192" s="625"/>
      <c r="L192" s="625" t="s">
        <v>51</v>
      </c>
      <c r="M192" s="626"/>
    </row>
    <row r="193" spans="1:13" x14ac:dyDescent="0.2">
      <c r="A193" s="141"/>
      <c r="B193" s="627" t="s">
        <v>150</v>
      </c>
      <c r="C193" s="628"/>
      <c r="D193" s="129" t="s">
        <v>7</v>
      </c>
      <c r="E193" s="129" t="s">
        <v>1</v>
      </c>
      <c r="F193" s="129" t="s">
        <v>7</v>
      </c>
      <c r="G193" s="129" t="s">
        <v>1</v>
      </c>
      <c r="H193" s="129" t="s">
        <v>7</v>
      </c>
      <c r="I193" s="129" t="s">
        <v>1</v>
      </c>
      <c r="J193" s="129" t="s">
        <v>7</v>
      </c>
      <c r="K193" s="129" t="s">
        <v>1</v>
      </c>
      <c r="L193" s="130"/>
      <c r="M193" s="113"/>
    </row>
    <row r="194" spans="1:13" ht="17" thickBot="1" x14ac:dyDescent="0.25">
      <c r="A194" s="141"/>
      <c r="B194" s="629" t="s">
        <v>171</v>
      </c>
      <c r="C194" s="630"/>
      <c r="D194" s="131">
        <v>0</v>
      </c>
      <c r="E194" s="131">
        <v>0</v>
      </c>
      <c r="F194" s="131">
        <v>0</v>
      </c>
      <c r="G194" s="131">
        <v>0</v>
      </c>
      <c r="H194" s="131">
        <v>2</v>
      </c>
      <c r="I194" s="131">
        <v>4</v>
      </c>
      <c r="J194" s="131">
        <v>5</v>
      </c>
      <c r="K194" s="131"/>
      <c r="L194" s="623" t="s">
        <v>208</v>
      </c>
      <c r="M194" s="624"/>
    </row>
    <row r="195" spans="1:13" ht="35" customHeight="1" thickBot="1" x14ac:dyDescent="0.25">
      <c r="A195" s="141"/>
      <c r="B195" s="629" t="s">
        <v>51</v>
      </c>
      <c r="C195" s="630"/>
      <c r="D195" s="634" t="s">
        <v>209</v>
      </c>
      <c r="E195" s="634"/>
      <c r="F195" s="634" t="s">
        <v>209</v>
      </c>
      <c r="G195" s="634"/>
      <c r="H195" s="631" t="s">
        <v>210</v>
      </c>
      <c r="I195" s="631"/>
      <c r="J195" s="631" t="s">
        <v>210</v>
      </c>
      <c r="K195" s="631"/>
      <c r="L195" s="145" t="s">
        <v>211</v>
      </c>
      <c r="M195" s="132" t="s">
        <v>93</v>
      </c>
    </row>
    <row r="196" spans="1:13" ht="19" x14ac:dyDescent="0.25">
      <c r="A196" s="141">
        <v>29</v>
      </c>
      <c r="B196" s="107" t="s">
        <v>197</v>
      </c>
      <c r="C196" s="127" t="s">
        <v>202</v>
      </c>
      <c r="D196" s="127"/>
      <c r="E196" s="127"/>
      <c r="F196" s="127"/>
      <c r="G196" s="127"/>
      <c r="H196" s="127"/>
      <c r="I196" s="128"/>
      <c r="J196" s="128"/>
      <c r="K196" s="128"/>
      <c r="L196" s="128"/>
      <c r="M196" s="108"/>
    </row>
    <row r="197" spans="1:13" x14ac:dyDescent="0.2">
      <c r="A197" s="141"/>
      <c r="B197" s="627" t="s">
        <v>165</v>
      </c>
      <c r="C197" s="628"/>
      <c r="D197" s="625" t="s">
        <v>170</v>
      </c>
      <c r="E197" s="625"/>
      <c r="F197" s="625" t="s">
        <v>169</v>
      </c>
      <c r="G197" s="625"/>
      <c r="H197" s="625" t="s">
        <v>168</v>
      </c>
      <c r="I197" s="625"/>
      <c r="J197" s="625" t="s">
        <v>167</v>
      </c>
      <c r="K197" s="625"/>
      <c r="L197" s="625" t="s">
        <v>51</v>
      </c>
      <c r="M197" s="626"/>
    </row>
    <row r="198" spans="1:13" x14ac:dyDescent="0.2">
      <c r="A198" s="141"/>
      <c r="B198" s="627" t="s">
        <v>150</v>
      </c>
      <c r="C198" s="628"/>
      <c r="D198" s="129" t="s">
        <v>7</v>
      </c>
      <c r="E198" s="129" t="s">
        <v>1</v>
      </c>
      <c r="F198" s="129" t="s">
        <v>7</v>
      </c>
      <c r="G198" s="129" t="s">
        <v>1</v>
      </c>
      <c r="H198" s="129" t="s">
        <v>7</v>
      </c>
      <c r="I198" s="129" t="s">
        <v>1</v>
      </c>
      <c r="J198" s="129" t="s">
        <v>7</v>
      </c>
      <c r="K198" s="129" t="s">
        <v>1</v>
      </c>
      <c r="L198" s="130"/>
      <c r="M198" s="113"/>
    </row>
    <row r="199" spans="1:13" ht="17" thickBot="1" x14ac:dyDescent="0.25">
      <c r="A199" s="141"/>
      <c r="B199" s="629" t="s">
        <v>171</v>
      </c>
      <c r="C199" s="630"/>
      <c r="D199" s="131">
        <v>2</v>
      </c>
      <c r="E199" s="131">
        <v>2</v>
      </c>
      <c r="F199" s="131">
        <v>2</v>
      </c>
      <c r="G199" s="131">
        <v>2</v>
      </c>
      <c r="H199" s="131">
        <v>3</v>
      </c>
      <c r="I199" s="131">
        <v>3</v>
      </c>
      <c r="J199" s="131">
        <v>3</v>
      </c>
      <c r="K199" s="131"/>
      <c r="L199" s="630" t="s">
        <v>208</v>
      </c>
      <c r="M199" s="638"/>
    </row>
    <row r="200" spans="1:13" ht="53" customHeight="1" thickBot="1" x14ac:dyDescent="0.25">
      <c r="A200" s="141"/>
      <c r="B200" s="635" t="s">
        <v>51</v>
      </c>
      <c r="C200" s="636"/>
      <c r="D200" s="637" t="s">
        <v>227</v>
      </c>
      <c r="E200" s="637"/>
      <c r="F200" s="637" t="s">
        <v>227</v>
      </c>
      <c r="G200" s="637"/>
      <c r="H200" s="637" t="s">
        <v>228</v>
      </c>
      <c r="I200" s="637"/>
      <c r="J200" s="637" t="s">
        <v>228</v>
      </c>
      <c r="K200" s="637"/>
      <c r="L200" s="146" t="s">
        <v>211</v>
      </c>
      <c r="M200" s="132" t="s">
        <v>93</v>
      </c>
    </row>
  </sheetData>
  <mergeCells count="323">
    <mergeCell ref="B200:C200"/>
    <mergeCell ref="D200:E200"/>
    <mergeCell ref="F200:G200"/>
    <mergeCell ref="H200:I200"/>
    <mergeCell ref="J200:K200"/>
    <mergeCell ref="L199:M199"/>
    <mergeCell ref="F197:G197"/>
    <mergeCell ref="H197:I197"/>
    <mergeCell ref="J197:K197"/>
    <mergeCell ref="L197:M197"/>
    <mergeCell ref="B197:C197"/>
    <mergeCell ref="D197:E197"/>
    <mergeCell ref="B195:C195"/>
    <mergeCell ref="D195:E195"/>
    <mergeCell ref="F195:G195"/>
    <mergeCell ref="H195:I195"/>
    <mergeCell ref="J195:K195"/>
    <mergeCell ref="B193:C193"/>
    <mergeCell ref="B194:C194"/>
    <mergeCell ref="B198:C198"/>
    <mergeCell ref="B199:C199"/>
    <mergeCell ref="L194:M194"/>
    <mergeCell ref="L187:M187"/>
    <mergeCell ref="B188:C188"/>
    <mergeCell ref="B189:C189"/>
    <mergeCell ref="B183:C183"/>
    <mergeCell ref="B184:C184"/>
    <mergeCell ref="B187:C187"/>
    <mergeCell ref="D187:E187"/>
    <mergeCell ref="F187:G187"/>
    <mergeCell ref="L192:M192"/>
    <mergeCell ref="J187:K187"/>
    <mergeCell ref="B192:C192"/>
    <mergeCell ref="D192:E192"/>
    <mergeCell ref="F192:G192"/>
    <mergeCell ref="H192:I192"/>
    <mergeCell ref="J192:K192"/>
    <mergeCell ref="B190:C190"/>
    <mergeCell ref="D190:E190"/>
    <mergeCell ref="F190:G190"/>
    <mergeCell ref="H190:I190"/>
    <mergeCell ref="J190:K190"/>
    <mergeCell ref="H187:I187"/>
    <mergeCell ref="L189:M189"/>
    <mergeCell ref="L184:M184"/>
    <mergeCell ref="L182:M182"/>
    <mergeCell ref="L171:M171"/>
    <mergeCell ref="B172:C172"/>
    <mergeCell ref="B173:C173"/>
    <mergeCell ref="B177:C177"/>
    <mergeCell ref="B178:C178"/>
    <mergeCell ref="D177:E177"/>
    <mergeCell ref="F177:G177"/>
    <mergeCell ref="H177:I177"/>
    <mergeCell ref="J177:K177"/>
    <mergeCell ref="L177:M177"/>
    <mergeCell ref="B171:C171"/>
    <mergeCell ref="D171:E171"/>
    <mergeCell ref="F171:G171"/>
    <mergeCell ref="H171:I171"/>
    <mergeCell ref="J171:K171"/>
    <mergeCell ref="B180:C180"/>
    <mergeCell ref="D180:E180"/>
    <mergeCell ref="L173:M173"/>
    <mergeCell ref="L179:M179"/>
    <mergeCell ref="B174:C174"/>
    <mergeCell ref="D174:E174"/>
    <mergeCell ref="F174:G174"/>
    <mergeCell ref="H174:I174"/>
    <mergeCell ref="L132:M132"/>
    <mergeCell ref="B133:C133"/>
    <mergeCell ref="L133:M133"/>
    <mergeCell ref="B134:C134"/>
    <mergeCell ref="L134:M134"/>
    <mergeCell ref="B135:C135"/>
    <mergeCell ref="D135:E135"/>
    <mergeCell ref="B156:C156"/>
    <mergeCell ref="F135:G135"/>
    <mergeCell ref="H135:I135"/>
    <mergeCell ref="J135:K135"/>
    <mergeCell ref="L151:M151"/>
    <mergeCell ref="L153:M153"/>
    <mergeCell ref="L156:M156"/>
    <mergeCell ref="D156:E156"/>
    <mergeCell ref="F156:G156"/>
    <mergeCell ref="H156:I156"/>
    <mergeCell ref="J156:K156"/>
    <mergeCell ref="B154:C154"/>
    <mergeCell ref="L140:M140"/>
    <mergeCell ref="D141:E141"/>
    <mergeCell ref="F141:G141"/>
    <mergeCell ref="H141:I141"/>
    <mergeCell ref="J141:K141"/>
    <mergeCell ref="L129:M129"/>
    <mergeCell ref="B130:C130"/>
    <mergeCell ref="L131:M131"/>
    <mergeCell ref="B152:C152"/>
    <mergeCell ref="B151:C151"/>
    <mergeCell ref="B119:C119"/>
    <mergeCell ref="B122:C122"/>
    <mergeCell ref="B128:C128"/>
    <mergeCell ref="D128:E128"/>
    <mergeCell ref="F128:G128"/>
    <mergeCell ref="H128:I128"/>
    <mergeCell ref="J128:K128"/>
    <mergeCell ref="B123:C123"/>
    <mergeCell ref="B124:C124"/>
    <mergeCell ref="D151:E151"/>
    <mergeCell ref="F151:G151"/>
    <mergeCell ref="H151:I151"/>
    <mergeCell ref="J151:K151"/>
    <mergeCell ref="B137:C137"/>
    <mergeCell ref="D137:E137"/>
    <mergeCell ref="F137:G137"/>
    <mergeCell ref="H137:I137"/>
    <mergeCell ref="J137:K137"/>
    <mergeCell ref="L118:M119"/>
    <mergeCell ref="J18:M18"/>
    <mergeCell ref="J19:M19"/>
    <mergeCell ref="F117:G117"/>
    <mergeCell ref="L114:M114"/>
    <mergeCell ref="B114:C114"/>
    <mergeCell ref="B115:C115"/>
    <mergeCell ref="B104:C104"/>
    <mergeCell ref="B102:C102"/>
    <mergeCell ref="B105:C105"/>
    <mergeCell ref="B107:C107"/>
    <mergeCell ref="B108:C108"/>
    <mergeCell ref="K84:M84"/>
    <mergeCell ref="K85:M85"/>
    <mergeCell ref="K86:M86"/>
    <mergeCell ref="K87:M87"/>
    <mergeCell ref="K88:M88"/>
    <mergeCell ref="B109:C109"/>
    <mergeCell ref="B110:C110"/>
    <mergeCell ref="B111:C111"/>
    <mergeCell ref="D111:E111"/>
    <mergeCell ref="F111:G111"/>
    <mergeCell ref="L109:M110"/>
    <mergeCell ref="K52:M52"/>
    <mergeCell ref="K53:M53"/>
    <mergeCell ref="M2:M3"/>
    <mergeCell ref="D42:F42"/>
    <mergeCell ref="G42:I42"/>
    <mergeCell ref="J42:L42"/>
    <mergeCell ref="C4:M4"/>
    <mergeCell ref="C5:M5"/>
    <mergeCell ref="B3:L3"/>
    <mergeCell ref="B2:L2"/>
    <mergeCell ref="D33:F33"/>
    <mergeCell ref="G33:I33"/>
    <mergeCell ref="J33:L33"/>
    <mergeCell ref="D24:F24"/>
    <mergeCell ref="G24:I24"/>
    <mergeCell ref="J24:L24"/>
    <mergeCell ref="D15:I15"/>
    <mergeCell ref="C14:I14"/>
    <mergeCell ref="K6:M6"/>
    <mergeCell ref="K8:M8"/>
    <mergeCell ref="K9:M9"/>
    <mergeCell ref="K10:M10"/>
    <mergeCell ref="J20:M20"/>
    <mergeCell ref="K7:M7"/>
    <mergeCell ref="J16:M16"/>
    <mergeCell ref="J17:M17"/>
    <mergeCell ref="K54:M54"/>
    <mergeCell ref="K55:M55"/>
    <mergeCell ref="B101:C101"/>
    <mergeCell ref="B103:C103"/>
    <mergeCell ref="K69:M69"/>
    <mergeCell ref="K70:M70"/>
    <mergeCell ref="K71:M71"/>
    <mergeCell ref="K72:M72"/>
    <mergeCell ref="K76:M76"/>
    <mergeCell ref="K77:M77"/>
    <mergeCell ref="K78:M78"/>
    <mergeCell ref="K79:M79"/>
    <mergeCell ref="K80:M80"/>
    <mergeCell ref="K92:M92"/>
    <mergeCell ref="K93:M93"/>
    <mergeCell ref="K94:M94"/>
    <mergeCell ref="K95:M95"/>
    <mergeCell ref="K96:M96"/>
    <mergeCell ref="L117:M117"/>
    <mergeCell ref="D122:E122"/>
    <mergeCell ref="F122:G122"/>
    <mergeCell ref="H122:I122"/>
    <mergeCell ref="J122:K122"/>
    <mergeCell ref="L122:M122"/>
    <mergeCell ref="D117:E117"/>
    <mergeCell ref="K56:M56"/>
    <mergeCell ref="K60:M60"/>
    <mergeCell ref="K61:M61"/>
    <mergeCell ref="K62:M62"/>
    <mergeCell ref="K63:M63"/>
    <mergeCell ref="K64:M64"/>
    <mergeCell ref="K68:M68"/>
    <mergeCell ref="H111:I111"/>
    <mergeCell ref="J111:K111"/>
    <mergeCell ref="D107:E107"/>
    <mergeCell ref="F107:G107"/>
    <mergeCell ref="H107:I107"/>
    <mergeCell ref="J107:K107"/>
    <mergeCell ref="L107:M107"/>
    <mergeCell ref="D105:K105"/>
    <mergeCell ref="L103:M104"/>
    <mergeCell ref="B157:C157"/>
    <mergeCell ref="B158:C158"/>
    <mergeCell ref="H117:I117"/>
    <mergeCell ref="J117:K117"/>
    <mergeCell ref="B129:C129"/>
    <mergeCell ref="B125:C125"/>
    <mergeCell ref="D125:E125"/>
    <mergeCell ref="F125:G125"/>
    <mergeCell ref="H125:I125"/>
    <mergeCell ref="J125:K125"/>
    <mergeCell ref="B118:C118"/>
    <mergeCell ref="B117:C117"/>
    <mergeCell ref="B120:C120"/>
    <mergeCell ref="D120:E120"/>
    <mergeCell ref="F120:G120"/>
    <mergeCell ref="H120:I120"/>
    <mergeCell ref="J120:K120"/>
    <mergeCell ref="B131:C131"/>
    <mergeCell ref="B132:C132"/>
    <mergeCell ref="D140:E140"/>
    <mergeCell ref="F140:G140"/>
    <mergeCell ref="H140:I140"/>
    <mergeCell ref="J140:K140"/>
    <mergeCell ref="B141:C141"/>
    <mergeCell ref="B167:C167"/>
    <mergeCell ref="B168:C168"/>
    <mergeCell ref="B162:C162"/>
    <mergeCell ref="B163:C163"/>
    <mergeCell ref="B166:C166"/>
    <mergeCell ref="D166:E166"/>
    <mergeCell ref="F166:G166"/>
    <mergeCell ref="B164:C164"/>
    <mergeCell ref="D164:E164"/>
    <mergeCell ref="F164:G164"/>
    <mergeCell ref="L163:M163"/>
    <mergeCell ref="L168:M168"/>
    <mergeCell ref="F161:G161"/>
    <mergeCell ref="H161:I161"/>
    <mergeCell ref="J161:K161"/>
    <mergeCell ref="H166:I166"/>
    <mergeCell ref="J166:K166"/>
    <mergeCell ref="D154:E154"/>
    <mergeCell ref="F154:G154"/>
    <mergeCell ref="H154:I154"/>
    <mergeCell ref="J154:K154"/>
    <mergeCell ref="L161:M161"/>
    <mergeCell ref="L157:M157"/>
    <mergeCell ref="L166:M166"/>
    <mergeCell ref="J164:K164"/>
    <mergeCell ref="D159:E159"/>
    <mergeCell ref="F159:G159"/>
    <mergeCell ref="H159:I159"/>
    <mergeCell ref="J159:K159"/>
    <mergeCell ref="H164:I164"/>
    <mergeCell ref="B185:C185"/>
    <mergeCell ref="D185:E185"/>
    <mergeCell ref="F185:G185"/>
    <mergeCell ref="H185:I185"/>
    <mergeCell ref="J185:K185"/>
    <mergeCell ref="B161:C161"/>
    <mergeCell ref="D161:E161"/>
    <mergeCell ref="B153:C153"/>
    <mergeCell ref="B169:C169"/>
    <mergeCell ref="D169:E169"/>
    <mergeCell ref="F169:G169"/>
    <mergeCell ref="H169:I169"/>
    <mergeCell ref="J169:K169"/>
    <mergeCell ref="B179:C179"/>
    <mergeCell ref="B182:C182"/>
    <mergeCell ref="D182:E182"/>
    <mergeCell ref="F182:G182"/>
    <mergeCell ref="H182:I182"/>
    <mergeCell ref="J182:K182"/>
    <mergeCell ref="J174:K174"/>
    <mergeCell ref="F180:G180"/>
    <mergeCell ref="H180:I180"/>
    <mergeCell ref="J180:K180"/>
    <mergeCell ref="B159:C159"/>
    <mergeCell ref="B147:C147"/>
    <mergeCell ref="D147:E147"/>
    <mergeCell ref="F147:G147"/>
    <mergeCell ref="H147:I147"/>
    <mergeCell ref="J147:K147"/>
    <mergeCell ref="L147:M147"/>
    <mergeCell ref="B144:C144"/>
    <mergeCell ref="D144:E144"/>
    <mergeCell ref="F144:G144"/>
    <mergeCell ref="H144:I144"/>
    <mergeCell ref="J144:K144"/>
    <mergeCell ref="B145:C145"/>
    <mergeCell ref="L145:M145"/>
    <mergeCell ref="B146:C146"/>
    <mergeCell ref="L146:M146"/>
    <mergeCell ref="L152:M152"/>
    <mergeCell ref="L124:M124"/>
    <mergeCell ref="L158:M158"/>
    <mergeCell ref="B149:C149"/>
    <mergeCell ref="D149:E149"/>
    <mergeCell ref="F149:G149"/>
    <mergeCell ref="H149:I149"/>
    <mergeCell ref="J149:K149"/>
    <mergeCell ref="B148:C148"/>
    <mergeCell ref="D148:E148"/>
    <mergeCell ref="F148:G148"/>
    <mergeCell ref="H148:I148"/>
    <mergeCell ref="J148:K148"/>
    <mergeCell ref="B142:C142"/>
    <mergeCell ref="D142:E142"/>
    <mergeCell ref="F142:G142"/>
    <mergeCell ref="H142:I142"/>
    <mergeCell ref="J142:K142"/>
    <mergeCell ref="B138:C138"/>
    <mergeCell ref="L138:M138"/>
    <mergeCell ref="B139:C139"/>
    <mergeCell ref="L139:M139"/>
    <mergeCell ref="B140:C140"/>
    <mergeCell ref="L130:M130"/>
  </mergeCells>
  <pageMargins left="0.7" right="0.7" top="0.75" bottom="0.75" header="0.3" footer="0.3"/>
  <pageSetup paperSize="9" orientation="landscape" horizontalDpi="0" verticalDpi="0"/>
  <headerFooter>
    <oddHeader>&amp;LVŠBM v Košiciach&amp;C&amp;F&amp;R&amp;A
v1_30.8.2022_z0</oddHeader>
    <oddFooter>&amp;L
Spracoval:
prof. Imrich Dufinec, zmocnenec VSZK&amp;C&amp;D
&amp;P z &amp;N&amp;R
Schválil:
prof. Marián Mesároš, rektor</oddFooter>
  </headerFooter>
  <ignoredErrors>
    <ignoredError sqref="F27:F2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98731-BC98-7548-9014-A37EA8DB0964}">
  <dimension ref="A1:M200"/>
  <sheetViews>
    <sheetView view="pageLayout" zoomScale="120" zoomScaleNormal="100" zoomScalePageLayoutView="120" workbookViewId="0">
      <selection activeCell="M2" sqref="M2:M3"/>
    </sheetView>
  </sheetViews>
  <sheetFormatPr baseColWidth="10" defaultColWidth="10.83203125" defaultRowHeight="16" x14ac:dyDescent="0.2"/>
  <cols>
    <col min="1" max="1" width="2.1640625" style="363" customWidth="1"/>
    <col min="2" max="2" width="5.33203125" style="190" customWidth="1"/>
    <col min="3" max="3" width="10.1640625" style="12" customWidth="1"/>
    <col min="4" max="5" width="10.5" style="12" customWidth="1"/>
    <col min="6" max="6" width="11.1640625" style="12" customWidth="1"/>
    <col min="7" max="8" width="10.83203125" style="12"/>
    <col min="9" max="10" width="10.5" style="12" customWidth="1"/>
    <col min="11" max="11" width="9.6640625" style="12" customWidth="1"/>
    <col min="12" max="12" width="10.1640625" style="12" customWidth="1"/>
    <col min="13" max="13" width="11" style="11" customWidth="1"/>
    <col min="14" max="16384" width="10.83203125" style="12"/>
  </cols>
  <sheetData>
    <row r="1" spans="1:13" ht="17" thickBot="1" x14ac:dyDescent="0.25"/>
    <row r="2" spans="1:13" ht="36" customHeight="1" x14ac:dyDescent="0.2">
      <c r="B2" s="715" t="s">
        <v>276</v>
      </c>
      <c r="C2" s="716"/>
      <c r="D2" s="716"/>
      <c r="E2" s="716"/>
      <c r="F2" s="716"/>
      <c r="G2" s="716"/>
      <c r="H2" s="716"/>
      <c r="I2" s="716"/>
      <c r="J2" s="716"/>
      <c r="K2" s="716"/>
      <c r="L2" s="717"/>
      <c r="M2" s="718" t="s">
        <v>464</v>
      </c>
    </row>
    <row r="3" spans="1:13" ht="33" customHeight="1" thickBot="1" x14ac:dyDescent="0.25">
      <c r="B3" s="720" t="s">
        <v>277</v>
      </c>
      <c r="C3" s="721"/>
      <c r="D3" s="721"/>
      <c r="E3" s="721"/>
      <c r="F3" s="721"/>
      <c r="G3" s="721"/>
      <c r="H3" s="721"/>
      <c r="I3" s="721"/>
      <c r="J3" s="721"/>
      <c r="K3" s="721"/>
      <c r="L3" s="722"/>
      <c r="M3" s="719"/>
    </row>
    <row r="4" spans="1:13" s="193" customFormat="1" ht="21" x14ac:dyDescent="0.2">
      <c r="A4" s="363"/>
      <c r="B4" s="192" t="s">
        <v>8</v>
      </c>
      <c r="C4" s="723" t="s">
        <v>278</v>
      </c>
      <c r="D4" s="723"/>
      <c r="E4" s="723"/>
      <c r="F4" s="723"/>
      <c r="G4" s="723"/>
      <c r="H4" s="723"/>
      <c r="I4" s="723"/>
      <c r="J4" s="723"/>
      <c r="K4" s="723"/>
      <c r="L4" s="723"/>
      <c r="M4" s="724"/>
    </row>
    <row r="5" spans="1:13" s="193" customFormat="1" ht="19" x14ac:dyDescent="0.2">
      <c r="A5" s="363">
        <v>1</v>
      </c>
      <c r="B5" s="194" t="s">
        <v>72</v>
      </c>
      <c r="C5" s="725" t="s">
        <v>279</v>
      </c>
      <c r="D5" s="725"/>
      <c r="E5" s="725"/>
      <c r="F5" s="725"/>
      <c r="G5" s="725"/>
      <c r="H5" s="725"/>
      <c r="I5" s="725"/>
      <c r="J5" s="725"/>
      <c r="K5" s="725"/>
      <c r="L5" s="725"/>
      <c r="M5" s="726"/>
    </row>
    <row r="6" spans="1:13" s="193" customFormat="1" x14ac:dyDescent="0.2">
      <c r="A6" s="363"/>
      <c r="B6" s="195"/>
      <c r="C6" s="196" t="s">
        <v>280</v>
      </c>
      <c r="D6" s="197" t="s">
        <v>281</v>
      </c>
      <c r="E6" s="197" t="s">
        <v>282</v>
      </c>
      <c r="F6" s="197" t="s">
        <v>6</v>
      </c>
      <c r="G6" s="197" t="s">
        <v>283</v>
      </c>
      <c r="H6" s="197" t="s">
        <v>6</v>
      </c>
      <c r="I6" s="196" t="s">
        <v>284</v>
      </c>
      <c r="J6" s="197" t="s">
        <v>6</v>
      </c>
      <c r="K6" s="664" t="s">
        <v>285</v>
      </c>
      <c r="L6" s="664"/>
      <c r="M6" s="727"/>
    </row>
    <row r="7" spans="1:13" s="193" customFormat="1" x14ac:dyDescent="0.2">
      <c r="A7" s="363"/>
      <c r="B7" s="198"/>
      <c r="C7" s="199" t="s">
        <v>58</v>
      </c>
      <c r="D7" s="160">
        <v>496</v>
      </c>
      <c r="E7" s="160">
        <v>443</v>
      </c>
      <c r="F7" s="161">
        <f>E7/D7</f>
        <v>0.89314516129032262</v>
      </c>
      <c r="G7" s="160">
        <v>441</v>
      </c>
      <c r="H7" s="161">
        <f>G7/E7</f>
        <v>0.99548532731376971</v>
      </c>
      <c r="I7" s="160">
        <v>10</v>
      </c>
      <c r="J7" s="161">
        <f>I7/G7</f>
        <v>2.2675736961451247E-2</v>
      </c>
      <c r="K7" s="710"/>
      <c r="L7" s="710"/>
      <c r="M7" s="711"/>
    </row>
    <row r="8" spans="1:13" x14ac:dyDescent="0.2">
      <c r="B8" s="198"/>
      <c r="C8" s="199" t="s">
        <v>59</v>
      </c>
      <c r="D8" s="160">
        <v>255</v>
      </c>
      <c r="E8" s="160">
        <v>212</v>
      </c>
      <c r="F8" s="161">
        <f t="shared" ref="F8:F9" si="0">E8/D8</f>
        <v>0.83137254901960789</v>
      </c>
      <c r="G8" s="160">
        <v>209</v>
      </c>
      <c r="H8" s="161">
        <f>G8/E8</f>
        <v>0.98584905660377353</v>
      </c>
      <c r="I8" s="160">
        <v>5</v>
      </c>
      <c r="J8" s="162">
        <f t="shared" ref="J8:J9" si="1">I8/G8</f>
        <v>2.3923444976076555E-2</v>
      </c>
      <c r="K8" s="712"/>
      <c r="L8" s="712"/>
      <c r="M8" s="713"/>
    </row>
    <row r="9" spans="1:13" x14ac:dyDescent="0.2">
      <c r="B9" s="198"/>
      <c r="C9" s="199" t="s">
        <v>60</v>
      </c>
      <c r="D9" s="160">
        <v>275</v>
      </c>
      <c r="E9" s="160">
        <v>235</v>
      </c>
      <c r="F9" s="161">
        <f t="shared" si="0"/>
        <v>0.8545454545454545</v>
      </c>
      <c r="G9" s="160">
        <v>232</v>
      </c>
      <c r="H9" s="161">
        <f>G9/E9</f>
        <v>0.98723404255319147</v>
      </c>
      <c r="I9" s="160">
        <v>3</v>
      </c>
      <c r="J9" s="162">
        <f t="shared" si="1"/>
        <v>1.2931034482758621E-2</v>
      </c>
      <c r="K9" s="682"/>
      <c r="L9" s="682"/>
      <c r="M9" s="683"/>
    </row>
    <row r="10" spans="1:13" x14ac:dyDescent="0.2">
      <c r="B10" s="198"/>
      <c r="C10" s="199" t="s">
        <v>192</v>
      </c>
      <c r="D10" s="202">
        <v>372</v>
      </c>
      <c r="E10" s="202">
        <v>335</v>
      </c>
      <c r="F10" s="203">
        <f>E10/D10</f>
        <v>0.90053763440860213</v>
      </c>
      <c r="G10" s="202">
        <v>332</v>
      </c>
      <c r="H10" s="203">
        <f>G10/E10</f>
        <v>0.991044776119403</v>
      </c>
      <c r="I10" s="202"/>
      <c r="J10" s="204">
        <f>I10/G10</f>
        <v>0</v>
      </c>
      <c r="K10" s="682"/>
      <c r="L10" s="682"/>
      <c r="M10" s="683"/>
    </row>
    <row r="11" spans="1:13" ht="17" thickBot="1" x14ac:dyDescent="0.25">
      <c r="B11" s="198"/>
      <c r="C11" s="205" t="s">
        <v>286</v>
      </c>
      <c r="D11" s="206"/>
      <c r="E11" s="206"/>
      <c r="F11" s="207" t="s">
        <v>63</v>
      </c>
      <c r="G11" s="207"/>
      <c r="H11" s="207" t="s">
        <v>89</v>
      </c>
      <c r="I11" s="207"/>
      <c r="J11" s="207" t="s">
        <v>91</v>
      </c>
      <c r="K11" s="206"/>
      <c r="L11" s="208"/>
      <c r="M11" s="209"/>
    </row>
    <row r="12" spans="1:13" ht="17" thickBot="1" x14ac:dyDescent="0.25">
      <c r="B12" s="210"/>
      <c r="C12" s="211" t="s">
        <v>22</v>
      </c>
      <c r="D12" s="212"/>
      <c r="E12" s="212"/>
      <c r="F12" s="213" t="s">
        <v>73</v>
      </c>
      <c r="G12" s="212"/>
      <c r="H12" s="214" t="s">
        <v>73</v>
      </c>
      <c r="I12" s="212"/>
      <c r="J12" s="213" t="s">
        <v>73</v>
      </c>
      <c r="K12" s="212"/>
      <c r="L12" s="215"/>
      <c r="M12" s="216" t="s">
        <v>93</v>
      </c>
    </row>
    <row r="13" spans="1:13" s="193" customFormat="1" ht="21" x14ac:dyDescent="0.2">
      <c r="A13" s="363"/>
      <c r="B13" s="217" t="s">
        <v>9</v>
      </c>
      <c r="C13" s="218" t="s">
        <v>287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20"/>
    </row>
    <row r="14" spans="1:13" s="193" customFormat="1" ht="19" x14ac:dyDescent="0.2">
      <c r="A14" s="363">
        <v>2</v>
      </c>
      <c r="B14" s="221" t="s">
        <v>71</v>
      </c>
      <c r="C14" s="714" t="s">
        <v>288</v>
      </c>
      <c r="D14" s="714"/>
      <c r="E14" s="714"/>
      <c r="F14" s="714"/>
      <c r="G14" s="714"/>
      <c r="H14" s="714"/>
      <c r="I14" s="714"/>
      <c r="J14" s="222"/>
      <c r="K14" s="222"/>
      <c r="L14" s="222"/>
      <c r="M14" s="223"/>
    </row>
    <row r="15" spans="1:13" s="193" customFormat="1" x14ac:dyDescent="0.2">
      <c r="A15" s="363"/>
      <c r="B15" s="224"/>
      <c r="C15" s="225" t="s">
        <v>280</v>
      </c>
      <c r="D15" s="687" t="s">
        <v>289</v>
      </c>
      <c r="E15" s="687"/>
      <c r="F15" s="687"/>
      <c r="G15" s="687"/>
      <c r="H15" s="687"/>
      <c r="I15" s="687"/>
      <c r="J15" s="225"/>
      <c r="K15" s="225"/>
      <c r="L15" s="225"/>
      <c r="M15" s="227"/>
    </row>
    <row r="16" spans="1:13" s="193" customFormat="1" x14ac:dyDescent="0.2">
      <c r="A16" s="363"/>
      <c r="B16" s="228"/>
      <c r="C16" s="229"/>
      <c r="D16" s="230" t="s">
        <v>64</v>
      </c>
      <c r="E16" s="230" t="s">
        <v>65</v>
      </c>
      <c r="F16" s="230" t="s">
        <v>66</v>
      </c>
      <c r="G16" s="230" t="s">
        <v>67</v>
      </c>
      <c r="H16" s="230" t="s">
        <v>68</v>
      </c>
      <c r="I16" s="230" t="s">
        <v>69</v>
      </c>
      <c r="J16" s="708" t="s">
        <v>285</v>
      </c>
      <c r="K16" s="708"/>
      <c r="L16" s="708"/>
      <c r="M16" s="709"/>
    </row>
    <row r="17" spans="1:13" s="193" customFormat="1" x14ac:dyDescent="0.2">
      <c r="A17" s="363"/>
      <c r="B17" s="228"/>
      <c r="C17" s="229" t="s">
        <v>58</v>
      </c>
      <c r="D17" s="160">
        <v>2.0499999999999998</v>
      </c>
      <c r="E17" s="160">
        <v>1.76</v>
      </c>
      <c r="F17" s="231">
        <v>2.1</v>
      </c>
      <c r="G17" s="160">
        <v>1.61</v>
      </c>
      <c r="H17" s="160">
        <v>1.71</v>
      </c>
      <c r="I17" s="200">
        <v>1.72</v>
      </c>
      <c r="J17" s="585"/>
      <c r="K17" s="585"/>
      <c r="L17" s="585"/>
      <c r="M17" s="525"/>
    </row>
    <row r="18" spans="1:13" s="193" customFormat="1" x14ac:dyDescent="0.2">
      <c r="A18" s="363"/>
      <c r="B18" s="228"/>
      <c r="C18" s="229" t="s">
        <v>59</v>
      </c>
      <c r="D18" s="160">
        <v>1.62</v>
      </c>
      <c r="E18" s="160">
        <v>1.76</v>
      </c>
      <c r="F18" s="160">
        <v>1.59</v>
      </c>
      <c r="G18" s="160">
        <v>1.49</v>
      </c>
      <c r="H18" s="160">
        <v>1.77</v>
      </c>
      <c r="I18" s="200">
        <v>1.89</v>
      </c>
      <c r="J18" s="585"/>
      <c r="K18" s="585"/>
      <c r="L18" s="585"/>
      <c r="M18" s="525"/>
    </row>
    <row r="19" spans="1:13" s="193" customFormat="1" x14ac:dyDescent="0.2">
      <c r="A19" s="363"/>
      <c r="B19" s="228"/>
      <c r="C19" s="229" t="s">
        <v>60</v>
      </c>
      <c r="D19" s="160">
        <v>2.04</v>
      </c>
      <c r="E19" s="160">
        <v>1.96</v>
      </c>
      <c r="F19" s="160">
        <v>2.16</v>
      </c>
      <c r="G19" s="160">
        <v>1.39</v>
      </c>
      <c r="H19" s="231">
        <v>1.6</v>
      </c>
      <c r="I19" s="200">
        <v>1.19</v>
      </c>
      <c r="J19" s="585"/>
      <c r="K19" s="585"/>
      <c r="L19" s="585"/>
      <c r="M19" s="525"/>
    </row>
    <row r="20" spans="1:13" s="193" customFormat="1" x14ac:dyDescent="0.2">
      <c r="A20" s="363"/>
      <c r="B20" s="228"/>
      <c r="C20" s="229" t="s">
        <v>192</v>
      </c>
      <c r="D20" s="160"/>
      <c r="E20" s="160"/>
      <c r="F20" s="160"/>
      <c r="G20" s="160"/>
      <c r="H20" s="231"/>
      <c r="I20" s="200"/>
      <c r="J20" s="585"/>
      <c r="K20" s="585"/>
      <c r="L20" s="585"/>
      <c r="M20" s="525"/>
    </row>
    <row r="21" spans="1:13" s="193" customFormat="1" ht="17" thickBot="1" x14ac:dyDescent="0.25">
      <c r="A21" s="363"/>
      <c r="B21" s="228"/>
      <c r="C21" s="230" t="s">
        <v>286</v>
      </c>
      <c r="D21" s="230" t="s">
        <v>92</v>
      </c>
      <c r="E21" s="230" t="s">
        <v>92</v>
      </c>
      <c r="F21" s="230" t="s">
        <v>92</v>
      </c>
      <c r="G21" s="230" t="s">
        <v>92</v>
      </c>
      <c r="H21" s="230" t="s">
        <v>92</v>
      </c>
      <c r="I21" s="230" t="s">
        <v>92</v>
      </c>
      <c r="J21" s="229"/>
      <c r="K21" s="229"/>
      <c r="L21" s="229"/>
      <c r="M21" s="233"/>
    </row>
    <row r="22" spans="1:13" s="193" customFormat="1" ht="17" thickBot="1" x14ac:dyDescent="0.25">
      <c r="A22" s="363"/>
      <c r="B22" s="228"/>
      <c r="C22" s="234" t="s">
        <v>22</v>
      </c>
      <c r="D22" s="190" t="s">
        <v>73</v>
      </c>
      <c r="E22" s="190" t="s">
        <v>73</v>
      </c>
      <c r="F22" s="190" t="s">
        <v>73</v>
      </c>
      <c r="G22" s="190" t="s">
        <v>73</v>
      </c>
      <c r="H22" s="190" t="s">
        <v>73</v>
      </c>
      <c r="I22" s="190" t="s">
        <v>73</v>
      </c>
      <c r="J22" s="229"/>
      <c r="K22" s="229"/>
      <c r="L22" s="229"/>
      <c r="M22" s="216" t="s">
        <v>93</v>
      </c>
    </row>
    <row r="23" spans="1:13" s="193" customFormat="1" ht="19" x14ac:dyDescent="0.2">
      <c r="A23" s="363">
        <v>3</v>
      </c>
      <c r="B23" s="235" t="s">
        <v>75</v>
      </c>
      <c r="C23" s="236" t="s">
        <v>290</v>
      </c>
      <c r="D23" s="222"/>
      <c r="E23" s="222"/>
      <c r="F23" s="222"/>
      <c r="G23" s="222"/>
      <c r="H23" s="222"/>
      <c r="I23" s="222"/>
      <c r="J23" s="222"/>
      <c r="K23" s="222"/>
      <c r="L23" s="222"/>
      <c r="M23" s="223"/>
    </row>
    <row r="24" spans="1:13" x14ac:dyDescent="0.2">
      <c r="B24" s="224"/>
      <c r="C24" s="225" t="s">
        <v>280</v>
      </c>
      <c r="D24" s="688" t="s">
        <v>291</v>
      </c>
      <c r="E24" s="688"/>
      <c r="F24" s="688"/>
      <c r="G24" s="687" t="s">
        <v>292</v>
      </c>
      <c r="H24" s="687"/>
      <c r="I24" s="687"/>
      <c r="J24" s="687" t="s">
        <v>293</v>
      </c>
      <c r="K24" s="687"/>
      <c r="L24" s="687"/>
      <c r="M24" s="238"/>
    </row>
    <row r="25" spans="1:13" x14ac:dyDescent="0.2">
      <c r="B25" s="228"/>
      <c r="C25" s="239"/>
      <c r="D25" s="230" t="s">
        <v>294</v>
      </c>
      <c r="E25" s="230" t="s">
        <v>284</v>
      </c>
      <c r="F25" s="230" t="s">
        <v>295</v>
      </c>
      <c r="G25" s="230" t="s">
        <v>294</v>
      </c>
      <c r="H25" s="230" t="s">
        <v>284</v>
      </c>
      <c r="I25" s="230" t="s">
        <v>296</v>
      </c>
      <c r="J25" s="230" t="s">
        <v>294</v>
      </c>
      <c r="K25" s="230" t="s">
        <v>284</v>
      </c>
      <c r="L25" s="230" t="s">
        <v>295</v>
      </c>
      <c r="M25" s="240"/>
    </row>
    <row r="26" spans="1:13" x14ac:dyDescent="0.2">
      <c r="B26" s="228"/>
      <c r="C26" s="229" t="s">
        <v>58</v>
      </c>
      <c r="D26" s="160">
        <v>345</v>
      </c>
      <c r="E26" s="160">
        <v>295</v>
      </c>
      <c r="F26" s="241">
        <f>E26/D26</f>
        <v>0.85507246376811596</v>
      </c>
      <c r="G26" s="160">
        <v>123</v>
      </c>
      <c r="H26" s="160">
        <v>113</v>
      </c>
      <c r="I26" s="241">
        <f t="shared" ref="I26:I28" si="2">H26/G26</f>
        <v>0.91869918699186992</v>
      </c>
      <c r="J26" s="160">
        <v>5</v>
      </c>
      <c r="K26" s="160">
        <v>5</v>
      </c>
      <c r="L26" s="241">
        <f t="shared" ref="L26:L28" si="3">K26/J26</f>
        <v>1</v>
      </c>
      <c r="M26" s="240"/>
    </row>
    <row r="27" spans="1:13" x14ac:dyDescent="0.2">
      <c r="B27" s="228"/>
      <c r="C27" s="229" t="s">
        <v>59</v>
      </c>
      <c r="D27" s="160">
        <v>321</v>
      </c>
      <c r="E27" s="160">
        <v>267</v>
      </c>
      <c r="F27" s="241">
        <f t="shared" ref="F27:F28" si="4">E27/D27</f>
        <v>0.83177570093457942</v>
      </c>
      <c r="G27" s="160">
        <v>118</v>
      </c>
      <c r="H27" s="160">
        <v>117</v>
      </c>
      <c r="I27" s="241">
        <f t="shared" si="2"/>
        <v>0.99152542372881358</v>
      </c>
      <c r="J27" s="160">
        <v>5</v>
      </c>
      <c r="K27" s="160">
        <v>5</v>
      </c>
      <c r="L27" s="241">
        <f t="shared" si="3"/>
        <v>1</v>
      </c>
      <c r="M27" s="240"/>
    </row>
    <row r="28" spans="1:13" x14ac:dyDescent="0.2">
      <c r="B28" s="228"/>
      <c r="C28" s="229" t="s">
        <v>60</v>
      </c>
      <c r="D28" s="160">
        <v>333</v>
      </c>
      <c r="E28" s="160">
        <v>302</v>
      </c>
      <c r="F28" s="241">
        <f t="shared" si="4"/>
        <v>0.9069069069069069</v>
      </c>
      <c r="G28" s="160">
        <v>143</v>
      </c>
      <c r="H28" s="160">
        <v>143</v>
      </c>
      <c r="I28" s="241">
        <f t="shared" si="2"/>
        <v>1</v>
      </c>
      <c r="J28" s="160">
        <v>12</v>
      </c>
      <c r="K28" s="160">
        <v>11</v>
      </c>
      <c r="L28" s="241">
        <f t="shared" si="3"/>
        <v>0.91666666666666663</v>
      </c>
      <c r="M28" s="240"/>
    </row>
    <row r="29" spans="1:13" x14ac:dyDescent="0.2">
      <c r="B29" s="228"/>
      <c r="C29" s="229" t="s">
        <v>192</v>
      </c>
      <c r="D29" s="160"/>
      <c r="E29" s="160"/>
      <c r="F29" s="241"/>
      <c r="G29" s="160"/>
      <c r="H29" s="160"/>
      <c r="I29" s="241"/>
      <c r="J29" s="160"/>
      <c r="K29" s="160"/>
      <c r="L29" s="241"/>
      <c r="M29" s="240"/>
    </row>
    <row r="30" spans="1:13" ht="17" thickBot="1" x14ac:dyDescent="0.25">
      <c r="B30" s="228"/>
      <c r="C30" s="230" t="s">
        <v>286</v>
      </c>
      <c r="D30" s="239"/>
      <c r="E30" s="239"/>
      <c r="F30" s="230" t="s">
        <v>63</v>
      </c>
      <c r="G30" s="239"/>
      <c r="H30" s="239"/>
      <c r="I30" s="230" t="s">
        <v>90</v>
      </c>
      <c r="J30" s="239"/>
      <c r="K30" s="239"/>
      <c r="L30" s="230" t="s">
        <v>90</v>
      </c>
      <c r="M30" s="240"/>
    </row>
    <row r="31" spans="1:13" ht="17" thickBot="1" x14ac:dyDescent="0.25">
      <c r="B31" s="228"/>
      <c r="C31" s="229" t="s">
        <v>22</v>
      </c>
      <c r="D31" s="239"/>
      <c r="E31" s="239"/>
      <c r="F31" s="242" t="s">
        <v>73</v>
      </c>
      <c r="G31" s="239"/>
      <c r="H31" s="239"/>
      <c r="I31" s="242" t="s">
        <v>73</v>
      </c>
      <c r="J31" s="239"/>
      <c r="K31" s="239"/>
      <c r="L31" s="242" t="s">
        <v>73</v>
      </c>
      <c r="M31" s="216" t="s">
        <v>93</v>
      </c>
    </row>
    <row r="32" spans="1:13" ht="19" x14ac:dyDescent="0.2">
      <c r="A32" s="363">
        <v>4</v>
      </c>
      <c r="B32" s="221" t="s">
        <v>81</v>
      </c>
      <c r="C32" s="236" t="s">
        <v>297</v>
      </c>
      <c r="D32" s="243"/>
      <c r="E32" s="222"/>
      <c r="F32" s="222"/>
      <c r="G32" s="222"/>
      <c r="H32" s="222"/>
      <c r="I32" s="222"/>
      <c r="J32" s="222"/>
      <c r="K32" s="222"/>
      <c r="L32" s="222"/>
      <c r="M32" s="244"/>
    </row>
    <row r="33" spans="1:13" x14ac:dyDescent="0.2">
      <c r="B33" s="224"/>
      <c r="C33" s="225" t="s">
        <v>280</v>
      </c>
      <c r="D33" s="688" t="s">
        <v>291</v>
      </c>
      <c r="E33" s="688"/>
      <c r="F33" s="688"/>
      <c r="G33" s="687" t="s">
        <v>292</v>
      </c>
      <c r="H33" s="687"/>
      <c r="I33" s="687"/>
      <c r="J33" s="687" t="s">
        <v>293</v>
      </c>
      <c r="K33" s="687"/>
      <c r="L33" s="687"/>
      <c r="M33" s="238"/>
    </row>
    <row r="34" spans="1:13" x14ac:dyDescent="0.2">
      <c r="B34" s="228"/>
      <c r="C34" s="239"/>
      <c r="D34" s="239" t="s">
        <v>294</v>
      </c>
      <c r="E34" s="239" t="s">
        <v>284</v>
      </c>
      <c r="F34" s="239" t="s">
        <v>298</v>
      </c>
      <c r="G34" s="239" t="s">
        <v>294</v>
      </c>
      <c r="H34" s="239" t="s">
        <v>299</v>
      </c>
      <c r="I34" s="239" t="s">
        <v>300</v>
      </c>
      <c r="J34" s="239" t="s">
        <v>294</v>
      </c>
      <c r="K34" s="239" t="s">
        <v>299</v>
      </c>
      <c r="L34" s="239" t="s">
        <v>301</v>
      </c>
      <c r="M34" s="240"/>
    </row>
    <row r="35" spans="1:13" x14ac:dyDescent="0.2">
      <c r="B35" s="228"/>
      <c r="C35" s="229" t="s">
        <v>58</v>
      </c>
      <c r="D35" s="160">
        <v>345</v>
      </c>
      <c r="E35" s="160">
        <v>46</v>
      </c>
      <c r="F35" s="241">
        <f t="shared" ref="F35:F37" si="5">E35/D35</f>
        <v>0.13333333333333333</v>
      </c>
      <c r="G35" s="160">
        <v>123</v>
      </c>
      <c r="H35" s="160">
        <v>10</v>
      </c>
      <c r="I35" s="241">
        <f t="shared" ref="I35:I37" si="6">H35/G35</f>
        <v>8.1300813008130079E-2</v>
      </c>
      <c r="J35" s="160">
        <v>5</v>
      </c>
      <c r="K35" s="160">
        <v>0</v>
      </c>
      <c r="L35" s="241">
        <f t="shared" ref="L35:L37" si="7">K35/J35</f>
        <v>0</v>
      </c>
      <c r="M35" s="240"/>
    </row>
    <row r="36" spans="1:13" x14ac:dyDescent="0.2">
      <c r="B36" s="228"/>
      <c r="C36" s="229" t="s">
        <v>59</v>
      </c>
      <c r="D36" s="160">
        <v>321</v>
      </c>
      <c r="E36" s="160">
        <v>45</v>
      </c>
      <c r="F36" s="241">
        <f t="shared" si="5"/>
        <v>0.14018691588785046</v>
      </c>
      <c r="G36" s="160">
        <v>118</v>
      </c>
      <c r="H36" s="160">
        <v>5</v>
      </c>
      <c r="I36" s="241">
        <f t="shared" si="6"/>
        <v>4.2372881355932202E-2</v>
      </c>
      <c r="J36" s="160">
        <v>5</v>
      </c>
      <c r="K36" s="160">
        <v>0</v>
      </c>
      <c r="L36" s="241">
        <f t="shared" si="7"/>
        <v>0</v>
      </c>
      <c r="M36" s="240"/>
    </row>
    <row r="37" spans="1:13" x14ac:dyDescent="0.2">
      <c r="B37" s="228"/>
      <c r="C37" s="229" t="s">
        <v>60</v>
      </c>
      <c r="D37" s="160">
        <v>333</v>
      </c>
      <c r="E37" s="160">
        <v>24</v>
      </c>
      <c r="F37" s="241">
        <f t="shared" si="5"/>
        <v>7.2072072072072071E-2</v>
      </c>
      <c r="G37" s="160">
        <v>143</v>
      </c>
      <c r="H37" s="160">
        <v>2</v>
      </c>
      <c r="I37" s="241">
        <f t="shared" si="6"/>
        <v>1.3986013986013986E-2</v>
      </c>
      <c r="J37" s="160">
        <v>12</v>
      </c>
      <c r="K37" s="160">
        <v>1</v>
      </c>
      <c r="L37" s="241">
        <f t="shared" si="7"/>
        <v>8.3333333333333329E-2</v>
      </c>
      <c r="M37" s="240"/>
    </row>
    <row r="38" spans="1:13" x14ac:dyDescent="0.2">
      <c r="B38" s="228"/>
      <c r="C38" s="229" t="s">
        <v>192</v>
      </c>
      <c r="D38" s="160"/>
      <c r="E38" s="160"/>
      <c r="F38" s="241"/>
      <c r="G38" s="160"/>
      <c r="H38" s="160"/>
      <c r="I38" s="241"/>
      <c r="J38" s="160"/>
      <c r="K38" s="160"/>
      <c r="L38" s="241"/>
      <c r="M38" s="240"/>
    </row>
    <row r="39" spans="1:13" ht="17" thickBot="1" x14ac:dyDescent="0.25">
      <c r="B39" s="228"/>
      <c r="C39" s="230" t="s">
        <v>286</v>
      </c>
      <c r="D39" s="239"/>
      <c r="E39" s="239"/>
      <c r="F39" s="230" t="s">
        <v>97</v>
      </c>
      <c r="G39" s="239"/>
      <c r="H39" s="239"/>
      <c r="I39" s="230" t="s">
        <v>97</v>
      </c>
      <c r="J39" s="239"/>
      <c r="K39" s="230"/>
      <c r="L39" s="230" t="s">
        <v>98</v>
      </c>
      <c r="M39" s="245"/>
    </row>
    <row r="40" spans="1:13" ht="17" thickBot="1" x14ac:dyDescent="0.25">
      <c r="B40" s="228"/>
      <c r="C40" s="234" t="s">
        <v>22</v>
      </c>
      <c r="D40" s="239"/>
      <c r="E40" s="239"/>
      <c r="F40" s="190" t="s">
        <v>100</v>
      </c>
      <c r="G40" s="239"/>
      <c r="H40" s="239"/>
      <c r="I40" s="190" t="s">
        <v>73</v>
      </c>
      <c r="J40" s="239"/>
      <c r="K40" s="239"/>
      <c r="L40" s="190" t="s">
        <v>73</v>
      </c>
      <c r="M40" s="216" t="s">
        <v>93</v>
      </c>
    </row>
    <row r="41" spans="1:13" ht="19" x14ac:dyDescent="0.2">
      <c r="A41" s="363">
        <v>5</v>
      </c>
      <c r="B41" s="221" t="s">
        <v>96</v>
      </c>
      <c r="C41" s="236" t="s">
        <v>302</v>
      </c>
      <c r="D41" s="243"/>
      <c r="E41" s="222"/>
      <c r="F41" s="222"/>
      <c r="G41" s="222"/>
      <c r="H41" s="222"/>
      <c r="I41" s="222"/>
      <c r="J41" s="222"/>
      <c r="K41" s="222"/>
      <c r="L41" s="222"/>
      <c r="M41" s="244"/>
    </row>
    <row r="42" spans="1:13" x14ac:dyDescent="0.2">
      <c r="B42" s="224"/>
      <c r="C42" s="225" t="s">
        <v>280</v>
      </c>
      <c r="D42" s="688" t="s">
        <v>291</v>
      </c>
      <c r="E42" s="688"/>
      <c r="F42" s="688"/>
      <c r="G42" s="687" t="s">
        <v>292</v>
      </c>
      <c r="H42" s="687"/>
      <c r="I42" s="687"/>
      <c r="J42" s="687" t="s">
        <v>293</v>
      </c>
      <c r="K42" s="687"/>
      <c r="L42" s="687"/>
      <c r="M42" s="238"/>
    </row>
    <row r="43" spans="1:13" x14ac:dyDescent="0.2">
      <c r="B43" s="228"/>
      <c r="C43" s="239"/>
      <c r="D43" s="239" t="s">
        <v>294</v>
      </c>
      <c r="E43" s="239" t="s">
        <v>284</v>
      </c>
      <c r="F43" s="239" t="s">
        <v>295</v>
      </c>
      <c r="G43" s="239" t="s">
        <v>294</v>
      </c>
      <c r="H43" s="239" t="s">
        <v>284</v>
      </c>
      <c r="I43" s="239" t="s">
        <v>303</v>
      </c>
      <c r="J43" s="239" t="s">
        <v>294</v>
      </c>
      <c r="K43" s="239" t="s">
        <v>284</v>
      </c>
      <c r="L43" s="239" t="s">
        <v>295</v>
      </c>
      <c r="M43" s="240"/>
    </row>
    <row r="44" spans="1:13" x14ac:dyDescent="0.2">
      <c r="B44" s="228"/>
      <c r="C44" s="229" t="s">
        <v>58</v>
      </c>
      <c r="D44" s="160">
        <v>345</v>
      </c>
      <c r="E44" s="160">
        <v>5</v>
      </c>
      <c r="F44" s="241">
        <f t="shared" ref="F44:F46" si="8">E44/D44</f>
        <v>1.4492753623188406E-2</v>
      </c>
      <c r="G44" s="160">
        <v>123</v>
      </c>
      <c r="H44" s="160">
        <v>0</v>
      </c>
      <c r="I44" s="241">
        <f t="shared" ref="I44:I46" si="9">H44/G44</f>
        <v>0</v>
      </c>
      <c r="J44" s="160">
        <v>5</v>
      </c>
      <c r="K44" s="160">
        <v>0</v>
      </c>
      <c r="L44" s="241">
        <f t="shared" ref="L44:L46" si="10">K44/J44</f>
        <v>0</v>
      </c>
      <c r="M44" s="240"/>
    </row>
    <row r="45" spans="1:13" x14ac:dyDescent="0.2">
      <c r="B45" s="228"/>
      <c r="C45" s="229" t="s">
        <v>59</v>
      </c>
      <c r="D45" s="160">
        <v>321</v>
      </c>
      <c r="E45" s="160">
        <v>3</v>
      </c>
      <c r="F45" s="241">
        <f t="shared" si="8"/>
        <v>9.3457943925233638E-3</v>
      </c>
      <c r="G45" s="160">
        <v>118</v>
      </c>
      <c r="H45" s="160">
        <v>1</v>
      </c>
      <c r="I45" s="241">
        <f t="shared" si="9"/>
        <v>8.4745762711864406E-3</v>
      </c>
      <c r="J45" s="160">
        <v>5</v>
      </c>
      <c r="K45" s="160">
        <v>0</v>
      </c>
      <c r="L45" s="241">
        <f t="shared" si="10"/>
        <v>0</v>
      </c>
      <c r="M45" s="240"/>
    </row>
    <row r="46" spans="1:13" x14ac:dyDescent="0.2">
      <c r="B46" s="228"/>
      <c r="C46" s="229" t="s">
        <v>60</v>
      </c>
      <c r="D46" s="160">
        <v>333</v>
      </c>
      <c r="E46" s="160">
        <v>4</v>
      </c>
      <c r="F46" s="241">
        <f t="shared" si="8"/>
        <v>1.2012012012012012E-2</v>
      </c>
      <c r="G46" s="160">
        <v>143</v>
      </c>
      <c r="H46" s="160">
        <v>1</v>
      </c>
      <c r="I46" s="241">
        <f t="shared" si="9"/>
        <v>6.993006993006993E-3</v>
      </c>
      <c r="J46" s="160">
        <v>12</v>
      </c>
      <c r="K46" s="160">
        <v>1</v>
      </c>
      <c r="L46" s="241">
        <f t="shared" si="10"/>
        <v>8.3333333333333329E-2</v>
      </c>
      <c r="M46" s="240"/>
    </row>
    <row r="47" spans="1:13" x14ac:dyDescent="0.2">
      <c r="B47" s="228"/>
      <c r="C47" s="229" t="s">
        <v>192</v>
      </c>
      <c r="D47" s="160"/>
      <c r="E47" s="160"/>
      <c r="F47" s="241"/>
      <c r="G47" s="160"/>
      <c r="H47" s="160"/>
      <c r="I47" s="241"/>
      <c r="J47" s="160"/>
      <c r="K47" s="160"/>
      <c r="L47" s="241"/>
      <c r="M47" s="240"/>
    </row>
    <row r="48" spans="1:13" ht="17" thickBot="1" x14ac:dyDescent="0.25">
      <c r="B48" s="228"/>
      <c r="C48" s="230" t="s">
        <v>286</v>
      </c>
      <c r="D48" s="239"/>
      <c r="E48" s="239"/>
      <c r="F48" s="230" t="s">
        <v>99</v>
      </c>
      <c r="G48" s="239"/>
      <c r="H48" s="239"/>
      <c r="I48" s="230" t="s">
        <v>99</v>
      </c>
      <c r="J48" s="239"/>
      <c r="K48" s="239"/>
      <c r="L48" s="230" t="s">
        <v>98</v>
      </c>
      <c r="M48" s="240"/>
    </row>
    <row r="49" spans="1:13" ht="17" thickBot="1" x14ac:dyDescent="0.25">
      <c r="B49" s="246"/>
      <c r="C49" s="247" t="s">
        <v>22</v>
      </c>
      <c r="D49" s="248"/>
      <c r="E49" s="248"/>
      <c r="F49" s="213" t="s">
        <v>73</v>
      </c>
      <c r="G49" s="248"/>
      <c r="H49" s="248"/>
      <c r="I49" s="213" t="s">
        <v>73</v>
      </c>
      <c r="J49" s="248"/>
      <c r="K49" s="248"/>
      <c r="L49" s="249" t="s">
        <v>73</v>
      </c>
      <c r="M49" s="250" t="s">
        <v>93</v>
      </c>
    </row>
    <row r="50" spans="1:13" ht="21" x14ac:dyDescent="0.2">
      <c r="B50" s="251" t="s">
        <v>10</v>
      </c>
      <c r="C50" s="252" t="s">
        <v>304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4"/>
    </row>
    <row r="51" spans="1:13" ht="19" x14ac:dyDescent="0.25">
      <c r="A51" s="363">
        <v>6</v>
      </c>
      <c r="B51" s="255" t="s">
        <v>102</v>
      </c>
      <c r="C51" s="256" t="s">
        <v>305</v>
      </c>
      <c r="D51" s="257"/>
      <c r="E51" s="257"/>
      <c r="F51" s="257"/>
      <c r="G51" s="257"/>
      <c r="H51" s="257"/>
      <c r="I51" s="257"/>
      <c r="J51" s="257"/>
      <c r="K51" s="257"/>
      <c r="L51" s="257"/>
      <c r="M51" s="258"/>
    </row>
    <row r="52" spans="1:13" x14ac:dyDescent="0.2">
      <c r="B52" s="259"/>
      <c r="C52" s="260" t="s">
        <v>280</v>
      </c>
      <c r="D52" s="261" t="s">
        <v>121</v>
      </c>
      <c r="E52" s="261" t="s">
        <v>122</v>
      </c>
      <c r="F52" s="261" t="s">
        <v>123</v>
      </c>
      <c r="G52" s="261" t="s">
        <v>124</v>
      </c>
      <c r="H52" s="261" t="s">
        <v>125</v>
      </c>
      <c r="I52" s="261" t="s">
        <v>126</v>
      </c>
      <c r="J52" s="261" t="s">
        <v>306</v>
      </c>
      <c r="K52" s="660" t="s">
        <v>285</v>
      </c>
      <c r="L52" s="660"/>
      <c r="M52" s="661"/>
    </row>
    <row r="53" spans="1:13" x14ac:dyDescent="0.2">
      <c r="B53" s="262"/>
      <c r="C53" s="263" t="s">
        <v>58</v>
      </c>
      <c r="D53" s="160">
        <v>4</v>
      </c>
      <c r="E53" s="160">
        <v>13</v>
      </c>
      <c r="F53" s="160">
        <v>10</v>
      </c>
      <c r="G53" s="160">
        <v>7</v>
      </c>
      <c r="H53" s="160">
        <v>0</v>
      </c>
      <c r="I53" s="160">
        <v>0</v>
      </c>
      <c r="J53" s="264">
        <f>D53+E53+F53+G53+H53+I53</f>
        <v>34</v>
      </c>
      <c r="K53" s="682"/>
      <c r="L53" s="682"/>
      <c r="M53" s="683"/>
    </row>
    <row r="54" spans="1:13" x14ac:dyDescent="0.2">
      <c r="B54" s="262"/>
      <c r="C54" s="263" t="s">
        <v>59</v>
      </c>
      <c r="D54" s="160">
        <v>5</v>
      </c>
      <c r="E54" s="160">
        <v>7</v>
      </c>
      <c r="F54" s="160">
        <v>11</v>
      </c>
      <c r="G54" s="160">
        <v>7</v>
      </c>
      <c r="H54" s="160">
        <v>0</v>
      </c>
      <c r="I54" s="160">
        <v>1</v>
      </c>
      <c r="J54" s="264">
        <f t="shared" ref="J54" si="11">D54+E54+F54+G54+H54+I54</f>
        <v>31</v>
      </c>
      <c r="K54" s="682"/>
      <c r="L54" s="682"/>
      <c r="M54" s="683"/>
    </row>
    <row r="55" spans="1:13" x14ac:dyDescent="0.2">
      <c r="B55" s="262"/>
      <c r="C55" s="263" t="s">
        <v>60</v>
      </c>
      <c r="D55" s="160">
        <v>9</v>
      </c>
      <c r="E55" s="160">
        <v>10</v>
      </c>
      <c r="F55" s="160">
        <v>5</v>
      </c>
      <c r="G55" s="160">
        <v>3</v>
      </c>
      <c r="H55" s="160">
        <v>2</v>
      </c>
      <c r="I55" s="160">
        <v>1</v>
      </c>
      <c r="J55" s="264">
        <f>D55+E55+F55+G55+H55+I55</f>
        <v>30</v>
      </c>
      <c r="K55" s="682"/>
      <c r="L55" s="682"/>
      <c r="M55" s="683"/>
    </row>
    <row r="56" spans="1:13" x14ac:dyDescent="0.2">
      <c r="B56" s="262"/>
      <c r="C56" s="263" t="s">
        <v>192</v>
      </c>
      <c r="D56" s="160"/>
      <c r="E56" s="160"/>
      <c r="F56" s="160"/>
      <c r="G56" s="160"/>
      <c r="H56" s="160"/>
      <c r="I56" s="160"/>
      <c r="J56" s="264">
        <f>D56+E56+F56+G56+H56+I56</f>
        <v>0</v>
      </c>
      <c r="K56" s="682"/>
      <c r="L56" s="682"/>
      <c r="M56" s="683"/>
    </row>
    <row r="57" spans="1:13" ht="17" thickBot="1" x14ac:dyDescent="0.25">
      <c r="B57" s="262"/>
      <c r="C57" s="264" t="s">
        <v>286</v>
      </c>
      <c r="D57" s="265" t="s">
        <v>105</v>
      </c>
      <c r="E57" s="265" t="s">
        <v>105</v>
      </c>
      <c r="F57" s="265" t="s">
        <v>107</v>
      </c>
      <c r="G57" s="265" t="s">
        <v>108</v>
      </c>
      <c r="H57" s="265" t="s">
        <v>106</v>
      </c>
      <c r="I57" s="265" t="s">
        <v>106</v>
      </c>
      <c r="J57" s="266" t="s">
        <v>13</v>
      </c>
      <c r="K57" s="267"/>
      <c r="L57" s="267"/>
      <c r="M57" s="268"/>
    </row>
    <row r="58" spans="1:13" ht="17" thickBot="1" x14ac:dyDescent="0.25">
      <c r="B58" s="262"/>
      <c r="C58" s="269" t="s">
        <v>22</v>
      </c>
      <c r="D58" s="190" t="s">
        <v>73</v>
      </c>
      <c r="E58" s="190" t="s">
        <v>73</v>
      </c>
      <c r="F58" s="190" t="s">
        <v>73</v>
      </c>
      <c r="G58" s="190" t="s">
        <v>73</v>
      </c>
      <c r="H58" s="190" t="s">
        <v>74</v>
      </c>
      <c r="I58" s="190" t="s">
        <v>74</v>
      </c>
      <c r="J58" s="267"/>
      <c r="K58" s="267"/>
      <c r="L58" s="267"/>
      <c r="M58" s="216" t="s">
        <v>93</v>
      </c>
    </row>
    <row r="59" spans="1:13" ht="19" x14ac:dyDescent="0.2">
      <c r="A59" s="363">
        <v>7</v>
      </c>
      <c r="B59" s="255" t="s">
        <v>110</v>
      </c>
      <c r="C59" s="270" t="s">
        <v>307</v>
      </c>
      <c r="D59" s="257"/>
      <c r="E59" s="257"/>
      <c r="F59" s="257"/>
      <c r="G59" s="257" t="s">
        <v>308</v>
      </c>
      <c r="H59" s="257" t="s">
        <v>309</v>
      </c>
      <c r="I59" s="257"/>
      <c r="J59" s="257"/>
      <c r="K59" s="257"/>
      <c r="L59" s="257"/>
      <c r="M59" s="258"/>
    </row>
    <row r="60" spans="1:13" x14ac:dyDescent="0.2">
      <c r="B60" s="259"/>
      <c r="C60" s="260" t="s">
        <v>280</v>
      </c>
      <c r="D60" s="261" t="s">
        <v>121</v>
      </c>
      <c r="E60" s="261" t="s">
        <v>122</v>
      </c>
      <c r="F60" s="261" t="s">
        <v>123</v>
      </c>
      <c r="G60" s="261" t="s">
        <v>124</v>
      </c>
      <c r="H60" s="261" t="s">
        <v>125</v>
      </c>
      <c r="I60" s="261" t="s">
        <v>126</v>
      </c>
      <c r="J60" s="261" t="s">
        <v>306</v>
      </c>
      <c r="K60" s="660" t="s">
        <v>285</v>
      </c>
      <c r="L60" s="660"/>
      <c r="M60" s="661"/>
    </row>
    <row r="61" spans="1:13" x14ac:dyDescent="0.2">
      <c r="B61" s="262"/>
      <c r="C61" s="263" t="s">
        <v>58</v>
      </c>
      <c r="D61" s="160">
        <v>22</v>
      </c>
      <c r="E61" s="160">
        <v>58</v>
      </c>
      <c r="F61" s="160">
        <v>11</v>
      </c>
      <c r="G61" s="160">
        <v>6</v>
      </c>
      <c r="H61" s="160">
        <v>1</v>
      </c>
      <c r="I61" s="160">
        <v>0</v>
      </c>
      <c r="J61" s="264">
        <f>D61+E61+F61+G61+H61+I61</f>
        <v>98</v>
      </c>
      <c r="K61" s="682"/>
      <c r="L61" s="682"/>
      <c r="M61" s="683"/>
    </row>
    <row r="62" spans="1:13" x14ac:dyDescent="0.2">
      <c r="B62" s="262"/>
      <c r="C62" s="263" t="s">
        <v>59</v>
      </c>
      <c r="D62" s="160">
        <v>29</v>
      </c>
      <c r="E62" s="160">
        <v>25</v>
      </c>
      <c r="F62" s="160">
        <v>4</v>
      </c>
      <c r="G62" s="160">
        <v>1</v>
      </c>
      <c r="H62" s="160">
        <v>1</v>
      </c>
      <c r="I62" s="160">
        <v>0</v>
      </c>
      <c r="J62" s="264">
        <f t="shared" ref="J62" si="12">D62+E62+F62+G62+H62+I62</f>
        <v>60</v>
      </c>
      <c r="K62" s="682"/>
      <c r="L62" s="682"/>
      <c r="M62" s="683"/>
    </row>
    <row r="63" spans="1:13" x14ac:dyDescent="0.2">
      <c r="B63" s="262"/>
      <c r="C63" s="263" t="s">
        <v>60</v>
      </c>
      <c r="D63" s="160">
        <v>42</v>
      </c>
      <c r="E63" s="160">
        <v>70</v>
      </c>
      <c r="F63" s="160">
        <v>17</v>
      </c>
      <c r="G63" s="160">
        <v>4</v>
      </c>
      <c r="H63" s="160">
        <v>0</v>
      </c>
      <c r="I63" s="160">
        <v>0</v>
      </c>
      <c r="J63" s="264">
        <f>D63+E63+F63+G63+H63+I63</f>
        <v>133</v>
      </c>
      <c r="K63" s="682"/>
      <c r="L63" s="682"/>
      <c r="M63" s="683"/>
    </row>
    <row r="64" spans="1:13" x14ac:dyDescent="0.2">
      <c r="B64" s="262"/>
      <c r="C64" s="263" t="s">
        <v>192</v>
      </c>
      <c r="D64" s="160"/>
      <c r="E64" s="160"/>
      <c r="F64" s="160"/>
      <c r="G64" s="160"/>
      <c r="H64" s="160"/>
      <c r="I64" s="160"/>
      <c r="J64" s="264">
        <f>D64+E64+F64+G64+H64+I64</f>
        <v>0</v>
      </c>
      <c r="K64" s="682"/>
      <c r="L64" s="682"/>
      <c r="M64" s="683"/>
    </row>
    <row r="65" spans="1:13" ht="17" thickBot="1" x14ac:dyDescent="0.25">
      <c r="B65" s="262"/>
      <c r="C65" s="264" t="s">
        <v>286</v>
      </c>
      <c r="D65" s="265" t="s">
        <v>105</v>
      </c>
      <c r="E65" s="265" t="s">
        <v>105</v>
      </c>
      <c r="F65" s="265" t="s">
        <v>107</v>
      </c>
      <c r="G65" s="265" t="s">
        <v>108</v>
      </c>
      <c r="H65" s="265" t="s">
        <v>106</v>
      </c>
      <c r="I65" s="265" t="s">
        <v>106</v>
      </c>
      <c r="J65" s="266" t="s">
        <v>13</v>
      </c>
      <c r="K65" s="267"/>
      <c r="L65" s="267"/>
      <c r="M65" s="268"/>
    </row>
    <row r="66" spans="1:13" ht="17" thickBot="1" x14ac:dyDescent="0.25">
      <c r="B66" s="262"/>
      <c r="C66" s="269" t="s">
        <v>22</v>
      </c>
      <c r="D66" s="190" t="s">
        <v>73</v>
      </c>
      <c r="E66" s="190" t="s">
        <v>73</v>
      </c>
      <c r="F66" s="190" t="s">
        <v>73</v>
      </c>
      <c r="G66" s="190" t="s">
        <v>73</v>
      </c>
      <c r="H66" s="190" t="s">
        <v>74</v>
      </c>
      <c r="I66" s="190" t="s">
        <v>74</v>
      </c>
      <c r="J66" s="267"/>
      <c r="K66" s="267"/>
      <c r="L66" s="267"/>
      <c r="M66" s="216" t="s">
        <v>93</v>
      </c>
    </row>
    <row r="67" spans="1:13" ht="19" x14ac:dyDescent="0.25">
      <c r="A67" s="363">
        <v>8</v>
      </c>
      <c r="B67" s="255" t="s">
        <v>115</v>
      </c>
      <c r="C67" s="256" t="s">
        <v>310</v>
      </c>
      <c r="D67" s="257"/>
      <c r="E67" s="257"/>
      <c r="F67" s="257"/>
      <c r="G67" s="257"/>
      <c r="H67" s="257"/>
      <c r="I67" s="257"/>
      <c r="J67" s="257"/>
      <c r="K67" s="257"/>
      <c r="L67" s="257"/>
      <c r="M67" s="258"/>
    </row>
    <row r="68" spans="1:13" x14ac:dyDescent="0.2">
      <c r="B68" s="259"/>
      <c r="C68" s="260" t="s">
        <v>280</v>
      </c>
      <c r="D68" s="261" t="s">
        <v>121</v>
      </c>
      <c r="E68" s="261" t="s">
        <v>122</v>
      </c>
      <c r="F68" s="261" t="s">
        <v>123</v>
      </c>
      <c r="G68" s="261" t="s">
        <v>124</v>
      </c>
      <c r="H68" s="261" t="s">
        <v>125</v>
      </c>
      <c r="I68" s="261" t="s">
        <v>126</v>
      </c>
      <c r="J68" s="261" t="s">
        <v>306</v>
      </c>
      <c r="K68" s="660" t="s">
        <v>285</v>
      </c>
      <c r="L68" s="660"/>
      <c r="M68" s="661"/>
    </row>
    <row r="69" spans="1:13" x14ac:dyDescent="0.2">
      <c r="B69" s="262"/>
      <c r="C69" s="263" t="s">
        <v>58</v>
      </c>
      <c r="D69" s="160">
        <v>14</v>
      </c>
      <c r="E69" s="160">
        <v>6</v>
      </c>
      <c r="F69" s="160">
        <v>4</v>
      </c>
      <c r="G69" s="160">
        <v>7</v>
      </c>
      <c r="H69" s="160">
        <v>2</v>
      </c>
      <c r="I69" s="160">
        <v>0</v>
      </c>
      <c r="J69" s="264">
        <f>D69+E69+F69+G69+H69+I69</f>
        <v>33</v>
      </c>
      <c r="K69" s="682"/>
      <c r="L69" s="682"/>
      <c r="M69" s="683"/>
    </row>
    <row r="70" spans="1:13" x14ac:dyDescent="0.2">
      <c r="B70" s="262"/>
      <c r="C70" s="263" t="s">
        <v>59</v>
      </c>
      <c r="D70" s="160">
        <v>12</v>
      </c>
      <c r="E70" s="160">
        <v>24</v>
      </c>
      <c r="F70" s="160">
        <v>5</v>
      </c>
      <c r="G70" s="160">
        <v>2</v>
      </c>
      <c r="H70" s="160">
        <v>2</v>
      </c>
      <c r="I70" s="160">
        <v>0</v>
      </c>
      <c r="J70" s="264">
        <f t="shared" ref="J70" si="13">D70+E70+F70+G70+H70+I70</f>
        <v>45</v>
      </c>
      <c r="K70" s="682"/>
      <c r="L70" s="682"/>
      <c r="M70" s="683"/>
    </row>
    <row r="71" spans="1:13" x14ac:dyDescent="0.2">
      <c r="B71" s="262"/>
      <c r="C71" s="263" t="s">
        <v>60</v>
      </c>
      <c r="D71" s="160">
        <v>9</v>
      </c>
      <c r="E71" s="160">
        <v>16</v>
      </c>
      <c r="F71" s="160">
        <v>5</v>
      </c>
      <c r="G71" s="160">
        <v>1</v>
      </c>
      <c r="H71" s="160">
        <v>0</v>
      </c>
      <c r="I71" s="160">
        <v>0</v>
      </c>
      <c r="J71" s="264">
        <f>D71+E71+F71+G71+H71+I71</f>
        <v>31</v>
      </c>
      <c r="K71" s="682"/>
      <c r="L71" s="682"/>
      <c r="M71" s="683"/>
    </row>
    <row r="72" spans="1:13" x14ac:dyDescent="0.2">
      <c r="B72" s="262"/>
      <c r="C72" s="263" t="s">
        <v>192</v>
      </c>
      <c r="D72" s="160"/>
      <c r="E72" s="160"/>
      <c r="F72" s="160"/>
      <c r="G72" s="160"/>
      <c r="H72" s="160"/>
      <c r="I72" s="160"/>
      <c r="J72" s="264">
        <f>D72+E72+F72+G72+H72+I72</f>
        <v>0</v>
      </c>
      <c r="K72" s="682"/>
      <c r="L72" s="682"/>
      <c r="M72" s="683"/>
    </row>
    <row r="73" spans="1:13" ht="17" thickBot="1" x14ac:dyDescent="0.25">
      <c r="B73" s="262"/>
      <c r="C73" s="264" t="s">
        <v>286</v>
      </c>
      <c r="D73" s="265" t="s">
        <v>105</v>
      </c>
      <c r="E73" s="265" t="s">
        <v>105</v>
      </c>
      <c r="F73" s="265" t="s">
        <v>107</v>
      </c>
      <c r="G73" s="265" t="s">
        <v>108</v>
      </c>
      <c r="H73" s="265" t="s">
        <v>106</v>
      </c>
      <c r="I73" s="265" t="s">
        <v>106</v>
      </c>
      <c r="J73" s="266" t="s">
        <v>13</v>
      </c>
      <c r="K73" s="267"/>
      <c r="L73" s="267"/>
      <c r="M73" s="268"/>
    </row>
    <row r="74" spans="1:13" ht="17" thickBot="1" x14ac:dyDescent="0.25">
      <c r="B74" s="262"/>
      <c r="C74" s="269" t="s">
        <v>22</v>
      </c>
      <c r="D74" s="190" t="s">
        <v>73</v>
      </c>
      <c r="E74" s="190" t="s">
        <v>73</v>
      </c>
      <c r="F74" s="190" t="s">
        <v>73</v>
      </c>
      <c r="G74" s="190" t="s">
        <v>73</v>
      </c>
      <c r="H74" s="190" t="s">
        <v>74</v>
      </c>
      <c r="I74" s="190" t="s">
        <v>74</v>
      </c>
      <c r="J74" s="267"/>
      <c r="K74" s="267"/>
      <c r="L74" s="267"/>
      <c r="M74" s="216" t="s">
        <v>93</v>
      </c>
    </row>
    <row r="75" spans="1:13" ht="19" x14ac:dyDescent="0.25">
      <c r="A75" s="363">
        <v>9</v>
      </c>
      <c r="B75" s="255" t="s">
        <v>116</v>
      </c>
      <c r="C75" s="256" t="s">
        <v>311</v>
      </c>
      <c r="D75" s="257"/>
      <c r="E75" s="257"/>
      <c r="F75" s="257"/>
      <c r="G75" s="257"/>
      <c r="H75" s="257"/>
      <c r="I75" s="257"/>
      <c r="J75" s="257"/>
      <c r="K75" s="257"/>
      <c r="L75" s="257"/>
      <c r="M75" s="258"/>
    </row>
    <row r="76" spans="1:13" x14ac:dyDescent="0.2">
      <c r="B76" s="259"/>
      <c r="C76" s="260" t="s">
        <v>280</v>
      </c>
      <c r="D76" s="261" t="s">
        <v>121</v>
      </c>
      <c r="E76" s="261" t="s">
        <v>122</v>
      </c>
      <c r="F76" s="261" t="s">
        <v>123</v>
      </c>
      <c r="G76" s="261" t="s">
        <v>124</v>
      </c>
      <c r="H76" s="261" t="s">
        <v>125</v>
      </c>
      <c r="I76" s="261" t="s">
        <v>126</v>
      </c>
      <c r="J76" s="261" t="s">
        <v>306</v>
      </c>
      <c r="K76" s="660" t="s">
        <v>285</v>
      </c>
      <c r="L76" s="660"/>
      <c r="M76" s="661"/>
    </row>
    <row r="77" spans="1:13" x14ac:dyDescent="0.2">
      <c r="B77" s="262"/>
      <c r="C77" s="263" t="s">
        <v>58</v>
      </c>
      <c r="D77" s="160">
        <v>31</v>
      </c>
      <c r="E77" s="160">
        <v>52</v>
      </c>
      <c r="F77" s="160">
        <v>17</v>
      </c>
      <c r="G77" s="160">
        <v>2</v>
      </c>
      <c r="H77" s="160">
        <v>2</v>
      </c>
      <c r="I77" s="160">
        <v>0</v>
      </c>
      <c r="J77" s="264">
        <f>D77+E77+F77+G77+H77+I77</f>
        <v>104</v>
      </c>
      <c r="K77" s="682"/>
      <c r="L77" s="682"/>
      <c r="M77" s="683"/>
    </row>
    <row r="78" spans="1:13" x14ac:dyDescent="0.2">
      <c r="B78" s="262"/>
      <c r="C78" s="263" t="s">
        <v>59</v>
      </c>
      <c r="D78" s="160">
        <v>58</v>
      </c>
      <c r="E78" s="160">
        <v>91</v>
      </c>
      <c r="F78" s="160">
        <v>27</v>
      </c>
      <c r="G78" s="160">
        <v>3</v>
      </c>
      <c r="H78" s="160">
        <v>1</v>
      </c>
      <c r="I78" s="160">
        <v>0</v>
      </c>
      <c r="J78" s="264">
        <f t="shared" ref="J78" si="14">D78+E78+F78+G78+H78+I78</f>
        <v>180</v>
      </c>
      <c r="K78" s="682" t="s">
        <v>312</v>
      </c>
      <c r="L78" s="682"/>
      <c r="M78" s="683"/>
    </row>
    <row r="79" spans="1:13" x14ac:dyDescent="0.2">
      <c r="B79" s="262"/>
      <c r="C79" s="263" t="s">
        <v>60</v>
      </c>
      <c r="D79" s="160">
        <v>32</v>
      </c>
      <c r="E79" s="160">
        <v>47</v>
      </c>
      <c r="F79" s="160">
        <v>11</v>
      </c>
      <c r="G79" s="160">
        <v>4</v>
      </c>
      <c r="H79" s="160">
        <v>0</v>
      </c>
      <c r="I79" s="160">
        <v>0</v>
      </c>
      <c r="J79" s="264">
        <f>D79+E79+F79+G79+H79+I79</f>
        <v>94</v>
      </c>
      <c r="K79" s="682" t="s">
        <v>313</v>
      </c>
      <c r="L79" s="682"/>
      <c r="M79" s="683"/>
    </row>
    <row r="80" spans="1:13" x14ac:dyDescent="0.2">
      <c r="B80" s="262"/>
      <c r="C80" s="263" t="s">
        <v>192</v>
      </c>
      <c r="D80" s="160"/>
      <c r="E80" s="160"/>
      <c r="F80" s="160"/>
      <c r="G80" s="160"/>
      <c r="H80" s="160"/>
      <c r="I80" s="160"/>
      <c r="J80" s="264">
        <f>D80+E80+F80+G80+H80+I80</f>
        <v>0</v>
      </c>
      <c r="K80" s="682"/>
      <c r="L80" s="682"/>
      <c r="M80" s="683"/>
    </row>
    <row r="81" spans="1:13" ht="17" thickBot="1" x14ac:dyDescent="0.25">
      <c r="B81" s="262"/>
      <c r="C81" s="264" t="s">
        <v>286</v>
      </c>
      <c r="D81" s="265" t="s">
        <v>105</v>
      </c>
      <c r="E81" s="265" t="s">
        <v>105</v>
      </c>
      <c r="F81" s="265" t="s">
        <v>107</v>
      </c>
      <c r="G81" s="265" t="s">
        <v>108</v>
      </c>
      <c r="H81" s="265" t="s">
        <v>106</v>
      </c>
      <c r="I81" s="265" t="s">
        <v>106</v>
      </c>
      <c r="J81" s="266" t="s">
        <v>13</v>
      </c>
      <c r="K81" s="267"/>
      <c r="L81" s="267"/>
      <c r="M81" s="268"/>
    </row>
    <row r="82" spans="1:13" ht="17" thickBot="1" x14ac:dyDescent="0.25">
      <c r="B82" s="262"/>
      <c r="C82" s="269" t="s">
        <v>22</v>
      </c>
      <c r="D82" s="190" t="s">
        <v>73</v>
      </c>
      <c r="E82" s="190" t="s">
        <v>73</v>
      </c>
      <c r="F82" s="190" t="s">
        <v>73</v>
      </c>
      <c r="G82" s="190" t="s">
        <v>73</v>
      </c>
      <c r="H82" s="190" t="s">
        <v>73</v>
      </c>
      <c r="I82" s="190" t="s">
        <v>73</v>
      </c>
      <c r="J82" s="267"/>
      <c r="K82" s="267"/>
      <c r="L82" s="267"/>
      <c r="M82" s="216" t="s">
        <v>93</v>
      </c>
    </row>
    <row r="83" spans="1:13" ht="19" x14ac:dyDescent="0.25">
      <c r="A83" s="363">
        <v>10</v>
      </c>
      <c r="B83" s="255" t="s">
        <v>117</v>
      </c>
      <c r="C83" s="256" t="s">
        <v>314</v>
      </c>
      <c r="D83" s="257"/>
      <c r="E83" s="257"/>
      <c r="F83" s="257"/>
      <c r="G83" s="257"/>
      <c r="H83" s="257"/>
      <c r="I83" s="257"/>
      <c r="J83" s="257"/>
      <c r="K83" s="257"/>
      <c r="L83" s="257"/>
      <c r="M83" s="258"/>
    </row>
    <row r="84" spans="1:13" x14ac:dyDescent="0.2">
      <c r="B84" s="259"/>
      <c r="C84" s="260" t="s">
        <v>280</v>
      </c>
      <c r="D84" s="261" t="s">
        <v>121</v>
      </c>
      <c r="E84" s="261" t="s">
        <v>122</v>
      </c>
      <c r="F84" s="261" t="s">
        <v>123</v>
      </c>
      <c r="G84" s="261" t="s">
        <v>124</v>
      </c>
      <c r="H84" s="261" t="s">
        <v>125</v>
      </c>
      <c r="I84" s="261" t="s">
        <v>126</v>
      </c>
      <c r="J84" s="261" t="s">
        <v>306</v>
      </c>
      <c r="K84" s="660" t="s">
        <v>315</v>
      </c>
      <c r="L84" s="660"/>
      <c r="M84" s="661"/>
    </row>
    <row r="85" spans="1:13" x14ac:dyDescent="0.2">
      <c r="B85" s="262"/>
      <c r="C85" s="263" t="s">
        <v>58</v>
      </c>
      <c r="D85" s="271"/>
      <c r="E85" s="160"/>
      <c r="F85" s="160"/>
      <c r="G85" s="160"/>
      <c r="H85" s="160"/>
      <c r="I85" s="160"/>
      <c r="J85" s="264">
        <f>D85+E85+F85+G85+H85+I85</f>
        <v>0</v>
      </c>
      <c r="K85" s="682"/>
      <c r="L85" s="682"/>
      <c r="M85" s="683"/>
    </row>
    <row r="86" spans="1:13" x14ac:dyDescent="0.2">
      <c r="B86" s="262"/>
      <c r="C86" s="263" t="s">
        <v>59</v>
      </c>
      <c r="D86" s="160"/>
      <c r="E86" s="160"/>
      <c r="F86" s="160"/>
      <c r="G86" s="160"/>
      <c r="H86" s="160"/>
      <c r="I86" s="160"/>
      <c r="J86" s="264">
        <f t="shared" ref="J86" si="15">D86+E86+F86+G86+H86+I86</f>
        <v>0</v>
      </c>
      <c r="K86" s="682"/>
      <c r="L86" s="682"/>
      <c r="M86" s="683"/>
    </row>
    <row r="87" spans="1:13" x14ac:dyDescent="0.2">
      <c r="B87" s="262"/>
      <c r="C87" s="263" t="s">
        <v>60</v>
      </c>
      <c r="D87" s="160">
        <v>3</v>
      </c>
      <c r="E87" s="160"/>
      <c r="F87" s="160"/>
      <c r="G87" s="160"/>
      <c r="H87" s="160"/>
      <c r="I87" s="160"/>
      <c r="J87" s="264">
        <f>D87+E87+F87+G87+H87+I87</f>
        <v>3</v>
      </c>
      <c r="K87" s="682"/>
      <c r="L87" s="682"/>
      <c r="M87" s="683"/>
    </row>
    <row r="88" spans="1:13" x14ac:dyDescent="0.2">
      <c r="B88" s="262"/>
      <c r="C88" s="263" t="s">
        <v>192</v>
      </c>
      <c r="D88" s="160"/>
      <c r="E88" s="160"/>
      <c r="F88" s="160"/>
      <c r="G88" s="160"/>
      <c r="H88" s="160"/>
      <c r="I88" s="160"/>
      <c r="J88" s="264">
        <f>D88+E88+F88+G88+H88+I88</f>
        <v>0</v>
      </c>
      <c r="K88" s="682"/>
      <c r="L88" s="682"/>
      <c r="M88" s="683"/>
    </row>
    <row r="89" spans="1:13" ht="17" thickBot="1" x14ac:dyDescent="0.25">
      <c r="B89" s="262"/>
      <c r="C89" s="264" t="s">
        <v>286</v>
      </c>
      <c r="D89" s="265" t="s">
        <v>105</v>
      </c>
      <c r="E89" s="265" t="s">
        <v>105</v>
      </c>
      <c r="F89" s="265" t="s">
        <v>107</v>
      </c>
      <c r="G89" s="265" t="s">
        <v>108</v>
      </c>
      <c r="H89" s="265" t="s">
        <v>106</v>
      </c>
      <c r="I89" s="265" t="s">
        <v>106</v>
      </c>
      <c r="J89" s="266" t="s">
        <v>13</v>
      </c>
      <c r="K89" s="267"/>
      <c r="L89" s="267"/>
      <c r="M89" s="268"/>
    </row>
    <row r="90" spans="1:13" ht="17" thickBot="1" x14ac:dyDescent="0.25">
      <c r="B90" s="262"/>
      <c r="C90" s="269" t="s">
        <v>22</v>
      </c>
      <c r="D90" s="190" t="s">
        <v>73</v>
      </c>
      <c r="E90" s="190" t="s">
        <v>73</v>
      </c>
      <c r="F90" s="190" t="s">
        <v>73</v>
      </c>
      <c r="G90" s="190" t="s">
        <v>73</v>
      </c>
      <c r="H90" s="190" t="s">
        <v>73</v>
      </c>
      <c r="I90" s="190" t="s">
        <v>73</v>
      </c>
      <c r="J90" s="267"/>
      <c r="K90" s="267"/>
      <c r="L90" s="267"/>
      <c r="M90" s="216" t="s">
        <v>93</v>
      </c>
    </row>
    <row r="91" spans="1:13" ht="19" x14ac:dyDescent="0.25">
      <c r="A91" s="363">
        <v>11</v>
      </c>
      <c r="B91" s="255" t="s">
        <v>119</v>
      </c>
      <c r="C91" s="256" t="s">
        <v>316</v>
      </c>
      <c r="D91" s="257"/>
      <c r="E91" s="257"/>
      <c r="F91" s="257"/>
      <c r="G91" s="257"/>
      <c r="H91" s="257"/>
      <c r="I91" s="257"/>
      <c r="J91" s="257"/>
      <c r="K91" s="257"/>
      <c r="L91" s="257"/>
      <c r="M91" s="258"/>
    </row>
    <row r="92" spans="1:13" x14ac:dyDescent="0.2">
      <c r="B92" s="259"/>
      <c r="C92" s="260" t="s">
        <v>280</v>
      </c>
      <c r="D92" s="261" t="s">
        <v>121</v>
      </c>
      <c r="E92" s="261" t="s">
        <v>122</v>
      </c>
      <c r="F92" s="261" t="s">
        <v>123</v>
      </c>
      <c r="G92" s="261" t="s">
        <v>124</v>
      </c>
      <c r="H92" s="261" t="s">
        <v>125</v>
      </c>
      <c r="I92" s="261" t="s">
        <v>126</v>
      </c>
      <c r="J92" s="261" t="s">
        <v>306</v>
      </c>
      <c r="K92" s="660" t="s">
        <v>285</v>
      </c>
      <c r="L92" s="660"/>
      <c r="M92" s="661"/>
    </row>
    <row r="93" spans="1:13" x14ac:dyDescent="0.2">
      <c r="B93" s="262"/>
      <c r="C93" s="263" t="s">
        <v>58</v>
      </c>
      <c r="D93" s="160"/>
      <c r="E93" s="160"/>
      <c r="F93" s="160"/>
      <c r="G93" s="160"/>
      <c r="H93" s="160"/>
      <c r="I93" s="160"/>
      <c r="J93" s="264">
        <f>D93+E93+F93+G93+H93+I93</f>
        <v>0</v>
      </c>
      <c r="K93" s="682"/>
      <c r="L93" s="682"/>
      <c r="M93" s="683"/>
    </row>
    <row r="94" spans="1:13" x14ac:dyDescent="0.2">
      <c r="B94" s="262"/>
      <c r="C94" s="263" t="s">
        <v>59</v>
      </c>
      <c r="D94" s="160"/>
      <c r="E94" s="160"/>
      <c r="F94" s="160"/>
      <c r="G94" s="160"/>
      <c r="H94" s="160"/>
      <c r="I94" s="160"/>
      <c r="J94" s="264">
        <f t="shared" ref="J94" si="16">D94+E94+F94+G94+H94+I94</f>
        <v>0</v>
      </c>
      <c r="K94" s="682"/>
      <c r="L94" s="682"/>
      <c r="M94" s="683"/>
    </row>
    <row r="95" spans="1:13" x14ac:dyDescent="0.2">
      <c r="B95" s="262"/>
      <c r="C95" s="263" t="s">
        <v>60</v>
      </c>
      <c r="D95" s="160">
        <v>6</v>
      </c>
      <c r="E95" s="160"/>
      <c r="F95" s="160"/>
      <c r="G95" s="160"/>
      <c r="H95" s="160"/>
      <c r="I95" s="160"/>
      <c r="J95" s="264">
        <f>D95+E95+F95+G95+H95+I95</f>
        <v>6</v>
      </c>
      <c r="K95" s="682"/>
      <c r="L95" s="682"/>
      <c r="M95" s="683"/>
    </row>
    <row r="96" spans="1:13" x14ac:dyDescent="0.2">
      <c r="B96" s="262"/>
      <c r="C96" s="263" t="s">
        <v>192</v>
      </c>
      <c r="D96" s="160"/>
      <c r="E96" s="160"/>
      <c r="F96" s="160"/>
      <c r="G96" s="160"/>
      <c r="H96" s="160"/>
      <c r="I96" s="160"/>
      <c r="J96" s="264">
        <f>D96+E96+F96+G96+H96+I96</f>
        <v>0</v>
      </c>
      <c r="K96" s="682"/>
      <c r="L96" s="682"/>
      <c r="M96" s="683"/>
    </row>
    <row r="97" spans="1:13" ht="17" thickBot="1" x14ac:dyDescent="0.25">
      <c r="B97" s="262"/>
      <c r="C97" s="264" t="s">
        <v>286</v>
      </c>
      <c r="D97" s="265" t="s">
        <v>105</v>
      </c>
      <c r="E97" s="265" t="s">
        <v>105</v>
      </c>
      <c r="F97" s="265" t="s">
        <v>107</v>
      </c>
      <c r="G97" s="265" t="s">
        <v>108</v>
      </c>
      <c r="H97" s="265" t="s">
        <v>106</v>
      </c>
      <c r="I97" s="265" t="s">
        <v>106</v>
      </c>
      <c r="J97" s="266" t="s">
        <v>13</v>
      </c>
      <c r="K97" s="267"/>
      <c r="L97" s="267"/>
      <c r="M97" s="268"/>
    </row>
    <row r="98" spans="1:13" ht="17" thickBot="1" x14ac:dyDescent="0.25">
      <c r="B98" s="272"/>
      <c r="C98" s="273" t="s">
        <v>22</v>
      </c>
      <c r="D98" s="214" t="s">
        <v>73</v>
      </c>
      <c r="E98" s="214"/>
      <c r="F98" s="214"/>
      <c r="G98" s="214"/>
      <c r="H98" s="214"/>
      <c r="I98" s="214"/>
      <c r="J98" s="274"/>
      <c r="K98" s="274"/>
      <c r="L98" s="274"/>
      <c r="M98" s="216" t="s">
        <v>93</v>
      </c>
    </row>
    <row r="99" spans="1:13" ht="21" x14ac:dyDescent="0.2">
      <c r="B99" s="275" t="s">
        <v>2</v>
      </c>
      <c r="C99" s="276" t="s">
        <v>317</v>
      </c>
      <c r="D99" s="277"/>
      <c r="E99" s="277"/>
      <c r="F99" s="277"/>
      <c r="G99" s="277"/>
      <c r="H99" s="277"/>
      <c r="I99" s="277"/>
      <c r="J99" s="277"/>
      <c r="K99" s="277"/>
      <c r="L99" s="277"/>
      <c r="M99" s="278"/>
    </row>
    <row r="100" spans="1:13" ht="19" x14ac:dyDescent="0.25">
      <c r="A100" s="363">
        <v>12</v>
      </c>
      <c r="B100" s="279" t="s">
        <v>143</v>
      </c>
      <c r="C100" s="280" t="s">
        <v>318</v>
      </c>
      <c r="D100" s="281"/>
      <c r="E100" s="281"/>
      <c r="F100" s="281" t="s">
        <v>319</v>
      </c>
      <c r="G100" s="281"/>
      <c r="H100" s="281"/>
      <c r="I100" s="281"/>
      <c r="J100" s="281"/>
      <c r="K100" s="281"/>
      <c r="L100" s="281"/>
      <c r="M100" s="282"/>
    </row>
    <row r="101" spans="1:13" ht="16" customHeight="1" x14ac:dyDescent="0.2">
      <c r="B101" s="697" t="s">
        <v>320</v>
      </c>
      <c r="C101" s="698"/>
      <c r="D101" s="283">
        <v>2020</v>
      </c>
      <c r="E101" s="283"/>
      <c r="F101" s="283">
        <v>2021</v>
      </c>
      <c r="G101" s="283"/>
      <c r="H101" s="283">
        <v>2022</v>
      </c>
      <c r="I101" s="283"/>
      <c r="J101" s="283">
        <v>2023</v>
      </c>
      <c r="K101" s="283"/>
      <c r="L101" s="284" t="s">
        <v>285</v>
      </c>
      <c r="M101" s="285"/>
    </row>
    <row r="102" spans="1:13" ht="16" customHeight="1" x14ac:dyDescent="0.2">
      <c r="B102" s="697" t="s">
        <v>321</v>
      </c>
      <c r="C102" s="698"/>
      <c r="D102" s="283" t="s">
        <v>7</v>
      </c>
      <c r="E102" s="283" t="s">
        <v>1</v>
      </c>
      <c r="F102" s="283" t="s">
        <v>7</v>
      </c>
      <c r="G102" s="283" t="s">
        <v>1</v>
      </c>
      <c r="H102" s="283" t="s">
        <v>7</v>
      </c>
      <c r="I102" s="283" t="s">
        <v>1</v>
      </c>
      <c r="J102" s="283" t="s">
        <v>7</v>
      </c>
      <c r="K102" s="284" t="s">
        <v>1</v>
      </c>
      <c r="L102" s="284"/>
      <c r="M102" s="285"/>
    </row>
    <row r="103" spans="1:13" ht="16" customHeight="1" x14ac:dyDescent="0.2">
      <c r="B103" s="699" t="s">
        <v>322</v>
      </c>
      <c r="C103" s="700"/>
      <c r="D103" s="202">
        <v>3</v>
      </c>
      <c r="E103" s="202">
        <v>2</v>
      </c>
      <c r="F103" s="202">
        <v>3</v>
      </c>
      <c r="G103" s="202">
        <v>4</v>
      </c>
      <c r="H103" s="202">
        <v>3</v>
      </c>
      <c r="I103" s="202">
        <v>2</v>
      </c>
      <c r="J103" s="160"/>
      <c r="K103" s="160"/>
      <c r="L103" s="701" t="s">
        <v>323</v>
      </c>
      <c r="M103" s="702"/>
    </row>
    <row r="104" spans="1:13" ht="16" customHeight="1" thickBot="1" x14ac:dyDescent="0.25">
      <c r="B104" s="703" t="s">
        <v>324</v>
      </c>
      <c r="C104" s="704"/>
      <c r="D104" s="202">
        <v>3</v>
      </c>
      <c r="E104" s="202">
        <v>1</v>
      </c>
      <c r="F104" s="202">
        <v>3</v>
      </c>
      <c r="G104" s="202">
        <v>2</v>
      </c>
      <c r="H104" s="202">
        <v>3</v>
      </c>
      <c r="I104" s="202">
        <v>2</v>
      </c>
      <c r="J104" s="160"/>
      <c r="K104" s="160"/>
      <c r="L104" s="701"/>
      <c r="M104" s="702"/>
    </row>
    <row r="105" spans="1:13" ht="16" customHeight="1" thickBot="1" x14ac:dyDescent="0.25">
      <c r="B105" s="703" t="s">
        <v>22</v>
      </c>
      <c r="C105" s="704"/>
      <c r="D105" s="651" t="s">
        <v>325</v>
      </c>
      <c r="E105" s="651"/>
      <c r="F105" s="651"/>
      <c r="G105" s="651"/>
      <c r="H105" s="651"/>
      <c r="I105" s="651"/>
      <c r="J105" s="651"/>
      <c r="K105" s="651"/>
      <c r="L105" s="286"/>
      <c r="M105" s="287" t="s">
        <v>93</v>
      </c>
    </row>
    <row r="106" spans="1:13" ht="19" x14ac:dyDescent="0.25">
      <c r="A106" s="363">
        <v>13</v>
      </c>
      <c r="B106" s="279" t="s">
        <v>146</v>
      </c>
      <c r="C106" s="280" t="s">
        <v>326</v>
      </c>
      <c r="D106" s="281"/>
      <c r="E106" s="281"/>
      <c r="F106" s="281" t="s">
        <v>327</v>
      </c>
      <c r="G106" s="281"/>
      <c r="H106" s="281"/>
      <c r="I106" s="281"/>
      <c r="J106" s="281"/>
      <c r="K106" s="281"/>
      <c r="L106" s="281"/>
      <c r="M106" s="282"/>
    </row>
    <row r="107" spans="1:13" ht="16" customHeight="1" x14ac:dyDescent="0.2">
      <c r="B107" s="697" t="s">
        <v>320</v>
      </c>
      <c r="C107" s="698"/>
      <c r="D107" s="705">
        <v>2020</v>
      </c>
      <c r="E107" s="705"/>
      <c r="F107" s="705">
        <v>2021</v>
      </c>
      <c r="G107" s="705"/>
      <c r="H107" s="705">
        <v>2022</v>
      </c>
      <c r="I107" s="705"/>
      <c r="J107" s="705">
        <v>2023</v>
      </c>
      <c r="K107" s="705"/>
      <c r="L107" s="706" t="s">
        <v>285</v>
      </c>
      <c r="M107" s="707"/>
    </row>
    <row r="108" spans="1:13" ht="16" customHeight="1" x14ac:dyDescent="0.2">
      <c r="B108" s="697" t="s">
        <v>321</v>
      </c>
      <c r="C108" s="698"/>
      <c r="D108" s="283" t="s">
        <v>7</v>
      </c>
      <c r="E108" s="283" t="s">
        <v>1</v>
      </c>
      <c r="F108" s="283" t="s">
        <v>7</v>
      </c>
      <c r="G108" s="283" t="s">
        <v>1</v>
      </c>
      <c r="H108" s="283" t="s">
        <v>7</v>
      </c>
      <c r="I108" s="283" t="s">
        <v>1</v>
      </c>
      <c r="J108" s="283" t="s">
        <v>7</v>
      </c>
      <c r="K108" s="284" t="s">
        <v>1</v>
      </c>
      <c r="L108" s="284"/>
      <c r="M108" s="285"/>
    </row>
    <row r="109" spans="1:13" ht="16" customHeight="1" x14ac:dyDescent="0.2">
      <c r="B109" s="699" t="s">
        <v>328</v>
      </c>
      <c r="C109" s="700"/>
      <c r="D109" s="202">
        <v>15</v>
      </c>
      <c r="E109" s="202">
        <v>22</v>
      </c>
      <c r="F109" s="202">
        <v>18</v>
      </c>
      <c r="G109" s="202">
        <v>47</v>
      </c>
      <c r="H109" s="202">
        <v>17</v>
      </c>
      <c r="I109" s="202">
        <v>45</v>
      </c>
      <c r="J109" s="160"/>
      <c r="K109" s="160"/>
      <c r="L109" s="701" t="s">
        <v>323</v>
      </c>
      <c r="M109" s="702"/>
    </row>
    <row r="110" spans="1:13" ht="16" customHeight="1" thickBot="1" x14ac:dyDescent="0.25">
      <c r="B110" s="703" t="s">
        <v>185</v>
      </c>
      <c r="C110" s="704"/>
      <c r="D110" s="202">
        <v>4</v>
      </c>
      <c r="E110" s="202">
        <v>3</v>
      </c>
      <c r="F110" s="202">
        <v>6</v>
      </c>
      <c r="G110" s="202">
        <v>12</v>
      </c>
      <c r="H110" s="202">
        <v>8</v>
      </c>
      <c r="I110" s="202">
        <v>17</v>
      </c>
      <c r="J110" s="160"/>
      <c r="K110" s="160"/>
      <c r="L110" s="701"/>
      <c r="M110" s="702"/>
    </row>
    <row r="111" spans="1:13" ht="16" customHeight="1" thickBot="1" x14ac:dyDescent="0.25">
      <c r="B111" s="703" t="s">
        <v>22</v>
      </c>
      <c r="C111" s="704"/>
      <c r="D111" s="585" t="s">
        <v>329</v>
      </c>
      <c r="E111" s="585"/>
      <c r="F111" s="585" t="s">
        <v>329</v>
      </c>
      <c r="G111" s="585"/>
      <c r="H111" s="585" t="s">
        <v>329</v>
      </c>
      <c r="I111" s="585"/>
      <c r="J111" s="585"/>
      <c r="K111" s="585"/>
      <c r="L111" s="286"/>
      <c r="M111" s="288" t="s">
        <v>93</v>
      </c>
    </row>
    <row r="112" spans="1:13" ht="21" x14ac:dyDescent="0.2">
      <c r="B112" s="289" t="s">
        <v>3</v>
      </c>
      <c r="C112" s="290" t="s">
        <v>330</v>
      </c>
      <c r="D112" s="291"/>
      <c r="E112" s="291"/>
      <c r="F112" s="291"/>
      <c r="G112" s="291"/>
      <c r="H112" s="291"/>
      <c r="I112" s="291"/>
      <c r="J112" s="291"/>
      <c r="K112" s="291"/>
      <c r="L112" s="291"/>
      <c r="M112" s="292"/>
    </row>
    <row r="113" spans="1:13" ht="19" x14ac:dyDescent="0.25">
      <c r="A113" s="363">
        <v>14</v>
      </c>
      <c r="B113" s="221" t="s">
        <v>148</v>
      </c>
      <c r="C113" s="293" t="s">
        <v>331</v>
      </c>
      <c r="D113" s="243"/>
      <c r="E113" s="243"/>
      <c r="F113" s="243"/>
      <c r="G113" s="243"/>
      <c r="H113" s="243"/>
      <c r="I113" s="243"/>
      <c r="J113" s="243"/>
      <c r="K113" s="243"/>
      <c r="L113" s="243"/>
      <c r="M113" s="244"/>
    </row>
    <row r="114" spans="1:13" ht="16" customHeight="1" thickBot="1" x14ac:dyDescent="0.25">
      <c r="B114" s="694" t="s">
        <v>320</v>
      </c>
      <c r="C114" s="692"/>
      <c r="D114" s="226">
        <v>2018</v>
      </c>
      <c r="E114" s="226">
        <v>2019</v>
      </c>
      <c r="F114" s="226">
        <v>2020</v>
      </c>
      <c r="G114" s="226">
        <v>2021</v>
      </c>
      <c r="H114" s="226">
        <v>2022</v>
      </c>
      <c r="I114" s="226">
        <v>2023</v>
      </c>
      <c r="J114" s="226">
        <v>2024</v>
      </c>
      <c r="K114" s="237" t="s">
        <v>22</v>
      </c>
      <c r="L114" s="688" t="s">
        <v>285</v>
      </c>
      <c r="M114" s="689"/>
    </row>
    <row r="115" spans="1:13" ht="16" customHeight="1" thickBot="1" x14ac:dyDescent="0.25">
      <c r="B115" s="695" t="s">
        <v>332</v>
      </c>
      <c r="C115" s="696"/>
      <c r="D115" s="202">
        <v>72</v>
      </c>
      <c r="E115" s="202">
        <v>75</v>
      </c>
      <c r="F115" s="202">
        <v>75</v>
      </c>
      <c r="G115" s="202">
        <v>76</v>
      </c>
      <c r="H115" s="202">
        <v>79</v>
      </c>
      <c r="I115" s="160"/>
      <c r="J115" s="160"/>
      <c r="K115" s="160" t="s">
        <v>329</v>
      </c>
      <c r="L115" s="230"/>
      <c r="M115" s="287" t="s">
        <v>93</v>
      </c>
    </row>
    <row r="116" spans="1:13" ht="19" x14ac:dyDescent="0.25">
      <c r="A116" s="363">
        <v>15</v>
      </c>
      <c r="B116" s="294" t="s">
        <v>229</v>
      </c>
      <c r="C116" s="293" t="s">
        <v>333</v>
      </c>
      <c r="D116" s="243"/>
      <c r="E116" s="243"/>
      <c r="F116" s="243"/>
      <c r="G116" s="243"/>
      <c r="H116" s="243"/>
      <c r="I116" s="243"/>
      <c r="J116" s="243"/>
      <c r="K116" s="243"/>
      <c r="L116" s="243"/>
      <c r="M116" s="244"/>
    </row>
    <row r="117" spans="1:13" x14ac:dyDescent="0.2">
      <c r="B117" s="686" t="s">
        <v>320</v>
      </c>
      <c r="C117" s="687"/>
      <c r="D117" s="682">
        <v>2020</v>
      </c>
      <c r="E117" s="682"/>
      <c r="F117" s="682">
        <v>2021</v>
      </c>
      <c r="G117" s="682"/>
      <c r="H117" s="682">
        <v>2022</v>
      </c>
      <c r="I117" s="682"/>
      <c r="J117" s="682">
        <v>2023</v>
      </c>
      <c r="K117" s="682"/>
      <c r="L117" s="688" t="s">
        <v>285</v>
      </c>
      <c r="M117" s="689"/>
    </row>
    <row r="118" spans="1:13" x14ac:dyDescent="0.2">
      <c r="B118" s="686" t="s">
        <v>321</v>
      </c>
      <c r="C118" s="687"/>
      <c r="D118" s="237" t="s">
        <v>7</v>
      </c>
      <c r="E118" s="237" t="s">
        <v>1</v>
      </c>
      <c r="F118" s="237" t="s">
        <v>7</v>
      </c>
      <c r="G118" s="237" t="s">
        <v>1</v>
      </c>
      <c r="H118" s="237" t="s">
        <v>7</v>
      </c>
      <c r="I118" s="237" t="s">
        <v>1</v>
      </c>
      <c r="J118" s="237" t="s">
        <v>7</v>
      </c>
      <c r="K118" s="237" t="s">
        <v>1</v>
      </c>
      <c r="L118" s="692" t="s">
        <v>334</v>
      </c>
      <c r="M118" s="693"/>
    </row>
    <row r="119" spans="1:13" ht="17" thickBot="1" x14ac:dyDescent="0.25">
      <c r="B119" s="686" t="s">
        <v>335</v>
      </c>
      <c r="C119" s="687"/>
      <c r="D119" s="202">
        <v>11</v>
      </c>
      <c r="E119" s="202">
        <v>12</v>
      </c>
      <c r="F119" s="202">
        <v>7</v>
      </c>
      <c r="G119" s="202">
        <v>5</v>
      </c>
      <c r="H119" s="202">
        <v>3</v>
      </c>
      <c r="I119" s="202">
        <v>1</v>
      </c>
      <c r="J119" s="160"/>
      <c r="K119" s="160"/>
      <c r="L119" s="692"/>
      <c r="M119" s="693"/>
    </row>
    <row r="120" spans="1:13" ht="17" thickBot="1" x14ac:dyDescent="0.25">
      <c r="B120" s="686" t="s">
        <v>285</v>
      </c>
      <c r="C120" s="687"/>
      <c r="D120" s="585" t="s">
        <v>336</v>
      </c>
      <c r="E120" s="585"/>
      <c r="F120" s="585" t="s">
        <v>337</v>
      </c>
      <c r="G120" s="585"/>
      <c r="H120" s="585" t="s">
        <v>338</v>
      </c>
      <c r="I120" s="585"/>
      <c r="J120" s="585"/>
      <c r="K120" s="585"/>
      <c r="L120" s="226"/>
      <c r="M120" s="287" t="s">
        <v>93</v>
      </c>
    </row>
    <row r="121" spans="1:13" ht="19" x14ac:dyDescent="0.25">
      <c r="A121" s="363">
        <v>16</v>
      </c>
      <c r="B121" s="294" t="s">
        <v>154</v>
      </c>
      <c r="C121" s="293" t="s">
        <v>339</v>
      </c>
      <c r="D121" s="243"/>
      <c r="E121" s="243"/>
      <c r="F121" s="243"/>
      <c r="G121" s="243"/>
      <c r="H121" s="243"/>
      <c r="I121" s="243"/>
      <c r="J121" s="243"/>
      <c r="K121" s="243"/>
      <c r="L121" s="243"/>
      <c r="M121" s="244"/>
    </row>
    <row r="122" spans="1:13" x14ac:dyDescent="0.2">
      <c r="B122" s="686" t="s">
        <v>320</v>
      </c>
      <c r="C122" s="687"/>
      <c r="D122" s="682">
        <v>2020</v>
      </c>
      <c r="E122" s="682"/>
      <c r="F122" s="682">
        <v>2021</v>
      </c>
      <c r="G122" s="682"/>
      <c r="H122" s="682">
        <v>2022</v>
      </c>
      <c r="I122" s="682"/>
      <c r="J122" s="682">
        <v>2023</v>
      </c>
      <c r="K122" s="682"/>
      <c r="L122" s="688" t="s">
        <v>285</v>
      </c>
      <c r="M122" s="689"/>
    </row>
    <row r="123" spans="1:13" x14ac:dyDescent="0.2">
      <c r="B123" s="686" t="s">
        <v>321</v>
      </c>
      <c r="C123" s="687"/>
      <c r="D123" s="237" t="s">
        <v>7</v>
      </c>
      <c r="E123" s="237" t="s">
        <v>1</v>
      </c>
      <c r="F123" s="237" t="s">
        <v>7</v>
      </c>
      <c r="G123" s="237" t="s">
        <v>1</v>
      </c>
      <c r="H123" s="237" t="s">
        <v>7</v>
      </c>
      <c r="I123" s="237" t="s">
        <v>1</v>
      </c>
      <c r="J123" s="237" t="s">
        <v>7</v>
      </c>
      <c r="K123" s="237" t="s">
        <v>1</v>
      </c>
      <c r="L123" s="295"/>
      <c r="M123" s="238"/>
    </row>
    <row r="124" spans="1:13" ht="17" thickBot="1" x14ac:dyDescent="0.25">
      <c r="B124" s="686" t="s">
        <v>335</v>
      </c>
      <c r="C124" s="687"/>
      <c r="D124" s="202">
        <v>8</v>
      </c>
      <c r="E124" s="202">
        <v>5</v>
      </c>
      <c r="F124" s="202">
        <v>6</v>
      </c>
      <c r="G124" s="202">
        <v>18</v>
      </c>
      <c r="H124" s="202">
        <v>3</v>
      </c>
      <c r="I124" s="202">
        <v>5</v>
      </c>
      <c r="J124" s="160"/>
      <c r="K124" s="160"/>
      <c r="L124" s="688" t="s">
        <v>340</v>
      </c>
      <c r="M124" s="689"/>
    </row>
    <row r="125" spans="1:13" ht="17" thickBot="1" x14ac:dyDescent="0.25">
      <c r="B125" s="690" t="s">
        <v>285</v>
      </c>
      <c r="C125" s="691"/>
      <c r="D125" s="672" t="s">
        <v>337</v>
      </c>
      <c r="E125" s="672"/>
      <c r="F125" s="672" t="s">
        <v>341</v>
      </c>
      <c r="G125" s="672"/>
      <c r="H125" s="672" t="s">
        <v>342</v>
      </c>
      <c r="I125" s="672"/>
      <c r="J125" s="672"/>
      <c r="K125" s="672"/>
      <c r="L125" s="296"/>
      <c r="M125" s="287" t="s">
        <v>93</v>
      </c>
    </row>
    <row r="126" spans="1:13" ht="21" x14ac:dyDescent="0.25">
      <c r="B126" s="297" t="s">
        <v>4</v>
      </c>
      <c r="C126" s="298" t="s">
        <v>343</v>
      </c>
      <c r="D126" s="299"/>
      <c r="E126" s="299"/>
      <c r="F126" s="299"/>
      <c r="G126" s="299"/>
      <c r="H126" s="299"/>
      <c r="I126" s="299"/>
      <c r="J126" s="299"/>
      <c r="K126" s="299"/>
      <c r="L126" s="299"/>
      <c r="M126" s="300"/>
    </row>
    <row r="127" spans="1:13" ht="19" x14ac:dyDescent="0.25">
      <c r="A127" s="363">
        <v>17</v>
      </c>
      <c r="B127" s="301" t="s">
        <v>164</v>
      </c>
      <c r="C127" s="302" t="s">
        <v>344</v>
      </c>
      <c r="D127" s="303"/>
      <c r="E127" s="303"/>
      <c r="F127" s="303"/>
      <c r="G127" s="303"/>
      <c r="H127" s="303"/>
      <c r="I127" s="303"/>
      <c r="J127" s="303"/>
      <c r="K127" s="303"/>
      <c r="L127" s="303"/>
      <c r="M127" s="304"/>
    </row>
    <row r="128" spans="1:13" ht="16" customHeight="1" x14ac:dyDescent="0.2">
      <c r="B128" s="684" t="s">
        <v>320</v>
      </c>
      <c r="C128" s="685"/>
      <c r="D128" s="664">
        <v>2020</v>
      </c>
      <c r="E128" s="664"/>
      <c r="F128" s="664">
        <v>2021</v>
      </c>
      <c r="G128" s="664"/>
      <c r="H128" s="664">
        <v>2022</v>
      </c>
      <c r="I128" s="664"/>
      <c r="J128" s="664">
        <v>2023</v>
      </c>
      <c r="K128" s="664"/>
      <c r="L128" s="305"/>
      <c r="M128" s="306"/>
    </row>
    <row r="129" spans="1:13" ht="16" customHeight="1" x14ac:dyDescent="0.2">
      <c r="B129" s="684" t="s">
        <v>321</v>
      </c>
      <c r="C129" s="685"/>
      <c r="D129" s="197" t="s">
        <v>7</v>
      </c>
      <c r="E129" s="197" t="s">
        <v>1</v>
      </c>
      <c r="F129" s="197" t="s">
        <v>7</v>
      </c>
      <c r="G129" s="197" t="s">
        <v>1</v>
      </c>
      <c r="H129" s="197" t="s">
        <v>7</v>
      </c>
      <c r="I129" s="197" t="s">
        <v>1</v>
      </c>
      <c r="J129" s="197" t="s">
        <v>7</v>
      </c>
      <c r="K129" s="305" t="s">
        <v>1</v>
      </c>
      <c r="L129" s="673" t="s">
        <v>285</v>
      </c>
      <c r="M129" s="674"/>
    </row>
    <row r="130" spans="1:13" ht="16" customHeight="1" x14ac:dyDescent="0.2">
      <c r="B130" s="680" t="s">
        <v>345</v>
      </c>
      <c r="C130" s="681"/>
      <c r="D130" s="160">
        <v>4</v>
      </c>
      <c r="E130" s="160">
        <v>7</v>
      </c>
      <c r="F130" s="160">
        <v>4</v>
      </c>
      <c r="G130" s="160">
        <v>6</v>
      </c>
      <c r="H130" s="160">
        <v>4</v>
      </c>
      <c r="I130" s="160">
        <v>7</v>
      </c>
      <c r="J130" s="160"/>
      <c r="L130" s="682" t="s">
        <v>346</v>
      </c>
      <c r="M130" s="683"/>
    </row>
    <row r="131" spans="1:13" ht="16" customHeight="1" x14ac:dyDescent="0.2">
      <c r="B131" s="665" t="s">
        <v>347</v>
      </c>
      <c r="C131" s="666"/>
      <c r="D131" s="160">
        <v>1</v>
      </c>
      <c r="E131" s="160">
        <v>2</v>
      </c>
      <c r="F131" s="160">
        <v>1</v>
      </c>
      <c r="G131" s="160">
        <v>2</v>
      </c>
      <c r="H131" s="160">
        <v>3</v>
      </c>
      <c r="I131" s="160">
        <v>3</v>
      </c>
      <c r="J131" s="160"/>
      <c r="K131" s="160"/>
      <c r="L131" s="682" t="s">
        <v>346</v>
      </c>
      <c r="M131" s="683"/>
    </row>
    <row r="132" spans="1:13" ht="16" customHeight="1" x14ac:dyDescent="0.2">
      <c r="B132" s="665" t="s">
        <v>348</v>
      </c>
      <c r="C132" s="666"/>
      <c r="D132" s="160">
        <v>8</v>
      </c>
      <c r="E132" s="160">
        <v>9</v>
      </c>
      <c r="F132" s="160">
        <v>8</v>
      </c>
      <c r="G132" s="160">
        <v>8</v>
      </c>
      <c r="H132" s="160">
        <v>8</v>
      </c>
      <c r="I132" s="160">
        <v>8</v>
      </c>
      <c r="J132" s="160"/>
      <c r="K132" s="160"/>
      <c r="L132" s="682" t="s">
        <v>346</v>
      </c>
      <c r="M132" s="683"/>
    </row>
    <row r="133" spans="1:13" ht="16" customHeight="1" x14ac:dyDescent="0.2">
      <c r="B133" s="665" t="s">
        <v>349</v>
      </c>
      <c r="C133" s="666"/>
      <c r="D133" s="160">
        <v>1</v>
      </c>
      <c r="E133" s="160">
        <v>1</v>
      </c>
      <c r="F133" s="160">
        <v>1</v>
      </c>
      <c r="G133" s="160">
        <v>1</v>
      </c>
      <c r="H133" s="160">
        <v>1</v>
      </c>
      <c r="I133" s="160">
        <v>1</v>
      </c>
      <c r="J133" s="160"/>
      <c r="K133" s="160"/>
      <c r="L133" s="682" t="s">
        <v>350</v>
      </c>
      <c r="M133" s="683"/>
    </row>
    <row r="134" spans="1:13" ht="16" customHeight="1" thickBot="1" x14ac:dyDescent="0.25">
      <c r="B134" s="665" t="s">
        <v>351</v>
      </c>
      <c r="C134" s="666"/>
      <c r="D134" s="271" t="s">
        <v>13</v>
      </c>
      <c r="E134" s="271" t="s">
        <v>13</v>
      </c>
      <c r="F134" s="271" t="s">
        <v>13</v>
      </c>
      <c r="G134" s="271" t="s">
        <v>13</v>
      </c>
      <c r="H134" s="271" t="s">
        <v>13</v>
      </c>
      <c r="I134" s="271" t="s">
        <v>13</v>
      </c>
      <c r="J134" s="160"/>
      <c r="K134" s="160"/>
      <c r="L134" s="682" t="s">
        <v>352</v>
      </c>
      <c r="M134" s="683"/>
    </row>
    <row r="135" spans="1:13" ht="16" customHeight="1" thickBot="1" x14ac:dyDescent="0.25">
      <c r="B135" s="665" t="s">
        <v>285</v>
      </c>
      <c r="C135" s="666"/>
      <c r="D135" s="585" t="s">
        <v>353</v>
      </c>
      <c r="E135" s="585"/>
      <c r="F135" s="585" t="s">
        <v>353</v>
      </c>
      <c r="G135" s="585"/>
      <c r="H135" s="585" t="s">
        <v>353</v>
      </c>
      <c r="I135" s="585"/>
      <c r="J135" s="585"/>
      <c r="K135" s="585"/>
      <c r="L135" s="206"/>
      <c r="M135" s="287" t="s">
        <v>93</v>
      </c>
    </row>
    <row r="136" spans="1:13" ht="19" x14ac:dyDescent="0.25">
      <c r="A136" s="363">
        <v>18</v>
      </c>
      <c r="B136" s="301" t="s">
        <v>173</v>
      </c>
      <c r="C136" s="302" t="s">
        <v>354</v>
      </c>
      <c r="D136" s="303"/>
      <c r="E136" s="303"/>
      <c r="F136" s="303"/>
      <c r="G136" s="303"/>
      <c r="H136" s="303"/>
      <c r="I136" s="303"/>
      <c r="J136" s="303"/>
      <c r="K136" s="303"/>
      <c r="L136" s="303"/>
      <c r="M136" s="304"/>
    </row>
    <row r="137" spans="1:13" ht="16" customHeight="1" x14ac:dyDescent="0.2">
      <c r="B137" s="684" t="s">
        <v>320</v>
      </c>
      <c r="C137" s="685"/>
      <c r="D137" s="664">
        <v>2020</v>
      </c>
      <c r="E137" s="664"/>
      <c r="F137" s="664">
        <v>2021</v>
      </c>
      <c r="G137" s="664"/>
      <c r="H137" s="664">
        <v>2022</v>
      </c>
      <c r="I137" s="664"/>
      <c r="J137" s="664">
        <v>2023</v>
      </c>
      <c r="K137" s="664"/>
      <c r="L137" s="305"/>
      <c r="M137" s="306"/>
    </row>
    <row r="138" spans="1:13" ht="16" customHeight="1" x14ac:dyDescent="0.2">
      <c r="B138" s="684" t="s">
        <v>355</v>
      </c>
      <c r="C138" s="685"/>
      <c r="D138" s="197" t="s">
        <v>7</v>
      </c>
      <c r="E138" s="197" t="s">
        <v>1</v>
      </c>
      <c r="F138" s="197" t="s">
        <v>7</v>
      </c>
      <c r="G138" s="197" t="s">
        <v>1</v>
      </c>
      <c r="H138" s="197" t="s">
        <v>7</v>
      </c>
      <c r="I138" s="197" t="s">
        <v>1</v>
      </c>
      <c r="J138" s="197" t="s">
        <v>7</v>
      </c>
      <c r="K138" s="305" t="s">
        <v>1</v>
      </c>
      <c r="L138" s="673" t="s">
        <v>285</v>
      </c>
      <c r="M138" s="674"/>
    </row>
    <row r="139" spans="1:13" ht="16" customHeight="1" x14ac:dyDescent="0.2">
      <c r="B139" s="680" t="s">
        <v>356</v>
      </c>
      <c r="C139" s="681"/>
      <c r="D139" s="160">
        <v>15</v>
      </c>
      <c r="E139" s="160">
        <v>21</v>
      </c>
      <c r="F139" s="160">
        <v>18</v>
      </c>
      <c r="G139" s="160">
        <v>18</v>
      </c>
      <c r="H139" s="160">
        <v>18</v>
      </c>
      <c r="I139" s="160">
        <v>19</v>
      </c>
      <c r="J139" s="160"/>
      <c r="K139" s="160"/>
      <c r="L139" s="682"/>
      <c r="M139" s="683"/>
    </row>
    <row r="140" spans="1:13" ht="16" customHeight="1" x14ac:dyDescent="0.2">
      <c r="B140" s="665" t="s">
        <v>357</v>
      </c>
      <c r="C140" s="666"/>
      <c r="D140" s="585">
        <v>58.7</v>
      </c>
      <c r="E140" s="585"/>
      <c r="F140" s="585">
        <v>59.7</v>
      </c>
      <c r="G140" s="585"/>
      <c r="H140" s="585">
        <v>58</v>
      </c>
      <c r="I140" s="585"/>
      <c r="J140" s="585"/>
      <c r="K140" s="585"/>
      <c r="L140" s="682"/>
      <c r="M140" s="683"/>
    </row>
    <row r="141" spans="1:13" ht="16" customHeight="1" thickBot="1" x14ac:dyDescent="0.25">
      <c r="B141" s="665" t="s">
        <v>286</v>
      </c>
      <c r="C141" s="666"/>
      <c r="D141" s="585" t="s">
        <v>358</v>
      </c>
      <c r="E141" s="585"/>
      <c r="F141" s="585" t="s">
        <v>358</v>
      </c>
      <c r="G141" s="585"/>
      <c r="H141" s="585" t="s">
        <v>358</v>
      </c>
      <c r="I141" s="585"/>
      <c r="J141" s="585" t="s">
        <v>358</v>
      </c>
      <c r="K141" s="585"/>
      <c r="L141" s="200"/>
      <c r="M141" s="201"/>
    </row>
    <row r="142" spans="1:13" ht="16" customHeight="1" thickBot="1" x14ac:dyDescent="0.25">
      <c r="B142" s="665" t="s">
        <v>285</v>
      </c>
      <c r="C142" s="666"/>
      <c r="D142" s="585" t="s">
        <v>73</v>
      </c>
      <c r="E142" s="585"/>
      <c r="F142" s="585" t="s">
        <v>73</v>
      </c>
      <c r="G142" s="585"/>
      <c r="H142" s="585" t="s">
        <v>73</v>
      </c>
      <c r="I142" s="585"/>
      <c r="J142" s="585"/>
      <c r="K142" s="585"/>
      <c r="L142" s="206"/>
      <c r="M142" s="287" t="s">
        <v>93</v>
      </c>
    </row>
    <row r="143" spans="1:13" ht="19" x14ac:dyDescent="0.25">
      <c r="A143" s="363">
        <v>19</v>
      </c>
      <c r="B143" s="301" t="s">
        <v>175</v>
      </c>
      <c r="C143" s="302" t="s">
        <v>359</v>
      </c>
      <c r="D143" s="303"/>
      <c r="E143" s="303"/>
      <c r="F143" s="303"/>
      <c r="G143" s="303"/>
      <c r="H143" s="303"/>
      <c r="I143" s="303"/>
      <c r="J143" s="303"/>
      <c r="K143" s="303"/>
      <c r="L143" s="303"/>
      <c r="M143" s="304"/>
    </row>
    <row r="144" spans="1:13" ht="16" customHeight="1" x14ac:dyDescent="0.2">
      <c r="B144" s="684" t="s">
        <v>320</v>
      </c>
      <c r="C144" s="685"/>
      <c r="D144" s="664">
        <v>2020</v>
      </c>
      <c r="E144" s="664"/>
      <c r="F144" s="664">
        <v>2021</v>
      </c>
      <c r="G144" s="664"/>
      <c r="H144" s="664">
        <v>2022</v>
      </c>
      <c r="I144" s="664"/>
      <c r="J144" s="664">
        <v>2023</v>
      </c>
      <c r="K144" s="664"/>
      <c r="L144" s="305"/>
      <c r="M144" s="306"/>
    </row>
    <row r="145" spans="1:13" ht="16" customHeight="1" x14ac:dyDescent="0.2">
      <c r="B145" s="684" t="s">
        <v>355</v>
      </c>
      <c r="C145" s="685"/>
      <c r="D145" s="197" t="s">
        <v>7</v>
      </c>
      <c r="E145" s="197" t="s">
        <v>1</v>
      </c>
      <c r="F145" s="197" t="s">
        <v>7</v>
      </c>
      <c r="G145" s="197" t="s">
        <v>1</v>
      </c>
      <c r="H145" s="197" t="s">
        <v>7</v>
      </c>
      <c r="I145" s="197" t="s">
        <v>1</v>
      </c>
      <c r="J145" s="197" t="s">
        <v>7</v>
      </c>
      <c r="K145" s="305" t="s">
        <v>1</v>
      </c>
      <c r="L145" s="673" t="s">
        <v>285</v>
      </c>
      <c r="M145" s="674"/>
    </row>
    <row r="146" spans="1:13" ht="16" customHeight="1" x14ac:dyDescent="0.2">
      <c r="B146" s="680" t="s">
        <v>360</v>
      </c>
      <c r="C146" s="681"/>
      <c r="D146" s="271" t="s">
        <v>13</v>
      </c>
      <c r="E146" s="160">
        <v>5</v>
      </c>
      <c r="F146" s="160">
        <v>5</v>
      </c>
      <c r="G146" s="160">
        <v>5</v>
      </c>
      <c r="H146" s="160">
        <v>5</v>
      </c>
      <c r="I146" s="160">
        <v>6</v>
      </c>
      <c r="J146" s="160"/>
      <c r="K146" s="160"/>
      <c r="L146" s="682"/>
      <c r="M146" s="683"/>
    </row>
    <row r="147" spans="1:13" ht="16" customHeight="1" x14ac:dyDescent="0.2">
      <c r="B147" s="665" t="s">
        <v>361</v>
      </c>
      <c r="C147" s="666"/>
      <c r="D147" s="585">
        <v>67</v>
      </c>
      <c r="E147" s="585"/>
      <c r="F147" s="585">
        <v>67</v>
      </c>
      <c r="G147" s="585"/>
      <c r="H147" s="585">
        <v>56</v>
      </c>
      <c r="I147" s="585"/>
      <c r="J147" s="585"/>
      <c r="K147" s="585"/>
      <c r="L147" s="682"/>
      <c r="M147" s="683"/>
    </row>
    <row r="148" spans="1:13" ht="16" customHeight="1" thickBot="1" x14ac:dyDescent="0.25">
      <c r="B148" s="665" t="s">
        <v>286</v>
      </c>
      <c r="C148" s="666"/>
      <c r="D148" s="679" t="s">
        <v>13</v>
      </c>
      <c r="E148" s="585"/>
      <c r="F148" s="585" t="s">
        <v>362</v>
      </c>
      <c r="G148" s="585"/>
      <c r="H148" s="585" t="s">
        <v>362</v>
      </c>
      <c r="I148" s="585"/>
      <c r="J148" s="585" t="s">
        <v>362</v>
      </c>
      <c r="K148" s="585"/>
      <c r="L148" s="200"/>
      <c r="M148" s="201"/>
    </row>
    <row r="149" spans="1:13" ht="16" customHeight="1" thickBot="1" x14ac:dyDescent="0.25">
      <c r="B149" s="665" t="s">
        <v>285</v>
      </c>
      <c r="C149" s="666"/>
      <c r="D149" s="585" t="s">
        <v>363</v>
      </c>
      <c r="E149" s="585"/>
      <c r="F149" s="585" t="s">
        <v>364</v>
      </c>
      <c r="G149" s="585"/>
      <c r="H149" s="585" t="s">
        <v>365</v>
      </c>
      <c r="I149" s="585"/>
      <c r="J149" s="585"/>
      <c r="K149" s="585"/>
      <c r="L149" s="206"/>
      <c r="M149" s="287" t="s">
        <v>93</v>
      </c>
    </row>
    <row r="150" spans="1:13" ht="19" x14ac:dyDescent="0.25">
      <c r="A150" s="363">
        <v>20</v>
      </c>
      <c r="B150" s="301" t="s">
        <v>176</v>
      </c>
      <c r="C150" s="302" t="s">
        <v>366</v>
      </c>
      <c r="D150" s="303"/>
      <c r="E150" s="303"/>
      <c r="F150" s="303"/>
      <c r="G150" s="303"/>
      <c r="H150" s="303"/>
      <c r="I150" s="303"/>
      <c r="J150" s="303"/>
      <c r="K150" s="303"/>
      <c r="L150" s="303"/>
      <c r="M150" s="304"/>
    </row>
    <row r="151" spans="1:13" x14ac:dyDescent="0.2">
      <c r="B151" s="663" t="s">
        <v>320</v>
      </c>
      <c r="C151" s="664"/>
      <c r="D151" s="673">
        <v>2020</v>
      </c>
      <c r="E151" s="673"/>
      <c r="F151" s="673">
        <v>2021</v>
      </c>
      <c r="G151" s="673"/>
      <c r="H151" s="673">
        <v>2022</v>
      </c>
      <c r="I151" s="673"/>
      <c r="J151" s="673">
        <v>2023</v>
      </c>
      <c r="K151" s="673"/>
      <c r="L151" s="673" t="s">
        <v>285</v>
      </c>
      <c r="M151" s="674"/>
    </row>
    <row r="152" spans="1:13" x14ac:dyDescent="0.2">
      <c r="B152" s="663" t="s">
        <v>321</v>
      </c>
      <c r="C152" s="664"/>
      <c r="D152" s="305" t="s">
        <v>7</v>
      </c>
      <c r="E152" s="305" t="s">
        <v>1</v>
      </c>
      <c r="F152" s="305" t="s">
        <v>7</v>
      </c>
      <c r="G152" s="305" t="s">
        <v>1</v>
      </c>
      <c r="H152" s="305" t="s">
        <v>7</v>
      </c>
      <c r="I152" s="305" t="s">
        <v>1</v>
      </c>
      <c r="J152" s="305" t="s">
        <v>7</v>
      </c>
      <c r="K152" s="305" t="s">
        <v>1</v>
      </c>
      <c r="L152" s="673"/>
      <c r="M152" s="674"/>
    </row>
    <row r="153" spans="1:13" ht="17" thickBot="1" x14ac:dyDescent="0.25">
      <c r="B153" s="665" t="s">
        <v>356</v>
      </c>
      <c r="C153" s="666"/>
      <c r="D153" s="202">
        <v>15</v>
      </c>
      <c r="E153" s="202">
        <v>12</v>
      </c>
      <c r="F153" s="202">
        <v>18</v>
      </c>
      <c r="G153" s="202">
        <v>13</v>
      </c>
      <c r="H153" s="202">
        <v>17</v>
      </c>
      <c r="I153" s="202">
        <v>8</v>
      </c>
      <c r="J153" s="160"/>
      <c r="K153" s="160"/>
      <c r="L153" s="676" t="s">
        <v>367</v>
      </c>
      <c r="M153" s="677"/>
    </row>
    <row r="154" spans="1:13" ht="17" thickBot="1" x14ac:dyDescent="0.25">
      <c r="B154" s="665" t="s">
        <v>285</v>
      </c>
      <c r="C154" s="666"/>
      <c r="D154" s="585" t="s">
        <v>337</v>
      </c>
      <c r="E154" s="585"/>
      <c r="F154" s="585" t="s">
        <v>368</v>
      </c>
      <c r="G154" s="585"/>
      <c r="H154" s="678" t="s">
        <v>463</v>
      </c>
      <c r="I154" s="678"/>
      <c r="J154" s="585"/>
      <c r="K154" s="585"/>
      <c r="L154" s="206"/>
      <c r="M154" s="307" t="s">
        <v>11</v>
      </c>
    </row>
    <row r="155" spans="1:13" ht="19" x14ac:dyDescent="0.25">
      <c r="A155" s="363">
        <v>21</v>
      </c>
      <c r="B155" s="301" t="s">
        <v>177</v>
      </c>
      <c r="C155" s="302" t="s">
        <v>369</v>
      </c>
      <c r="D155" s="303"/>
      <c r="E155" s="303"/>
      <c r="F155" s="303"/>
      <c r="G155" s="303"/>
      <c r="H155" s="303"/>
      <c r="I155" s="303"/>
      <c r="J155" s="303"/>
      <c r="K155" s="303"/>
      <c r="L155" s="303"/>
      <c r="M155" s="304"/>
    </row>
    <row r="156" spans="1:13" x14ac:dyDescent="0.2">
      <c r="B156" s="663" t="s">
        <v>320</v>
      </c>
      <c r="C156" s="664"/>
      <c r="D156" s="673">
        <v>2020</v>
      </c>
      <c r="E156" s="673"/>
      <c r="F156" s="673">
        <v>2021</v>
      </c>
      <c r="G156" s="673"/>
      <c r="H156" s="673">
        <v>2022</v>
      </c>
      <c r="I156" s="673"/>
      <c r="J156" s="673">
        <v>2023</v>
      </c>
      <c r="K156" s="673"/>
      <c r="L156" s="673" t="s">
        <v>285</v>
      </c>
      <c r="M156" s="674"/>
    </row>
    <row r="157" spans="1:13" x14ac:dyDescent="0.2">
      <c r="B157" s="663" t="s">
        <v>321</v>
      </c>
      <c r="C157" s="664"/>
      <c r="D157" s="305" t="s">
        <v>7</v>
      </c>
      <c r="E157" s="305" t="s">
        <v>1</v>
      </c>
      <c r="F157" s="305" t="s">
        <v>7</v>
      </c>
      <c r="G157" s="305" t="s">
        <v>1</v>
      </c>
      <c r="H157" s="305" t="s">
        <v>7</v>
      </c>
      <c r="I157" s="305" t="s">
        <v>1</v>
      </c>
      <c r="J157" s="305" t="s">
        <v>7</v>
      </c>
      <c r="K157" s="305" t="s">
        <v>1</v>
      </c>
      <c r="L157" s="676" t="s">
        <v>367</v>
      </c>
      <c r="M157" s="677"/>
    </row>
    <row r="158" spans="1:13" ht="17" thickBot="1" x14ac:dyDescent="0.25">
      <c r="B158" s="665" t="s">
        <v>370</v>
      </c>
      <c r="C158" s="666"/>
      <c r="D158" s="202">
        <v>1</v>
      </c>
      <c r="E158" s="202">
        <v>2</v>
      </c>
      <c r="F158" s="202">
        <v>2</v>
      </c>
      <c r="G158" s="202">
        <v>2</v>
      </c>
      <c r="H158" s="202">
        <v>3</v>
      </c>
      <c r="I158" s="202">
        <v>4</v>
      </c>
      <c r="J158" s="160"/>
      <c r="K158" s="160"/>
      <c r="L158" s="667" t="s">
        <v>371</v>
      </c>
      <c r="M158" s="668"/>
    </row>
    <row r="159" spans="1:13" ht="17" thickBot="1" x14ac:dyDescent="0.25">
      <c r="B159" s="665" t="s">
        <v>285</v>
      </c>
      <c r="C159" s="666"/>
      <c r="D159" s="585" t="s">
        <v>372</v>
      </c>
      <c r="E159" s="585"/>
      <c r="F159" s="585" t="s">
        <v>353</v>
      </c>
      <c r="G159" s="585"/>
      <c r="H159" s="585" t="s">
        <v>372</v>
      </c>
      <c r="I159" s="585"/>
      <c r="J159" s="585"/>
      <c r="K159" s="585"/>
      <c r="L159" s="206"/>
      <c r="M159" s="287" t="s">
        <v>93</v>
      </c>
    </row>
    <row r="160" spans="1:13" ht="19" x14ac:dyDescent="0.25">
      <c r="A160" s="363">
        <v>22</v>
      </c>
      <c r="B160" s="308" t="s">
        <v>178</v>
      </c>
      <c r="C160" s="302" t="s">
        <v>373</v>
      </c>
      <c r="D160" s="303"/>
      <c r="E160" s="303"/>
      <c r="F160" s="303"/>
      <c r="G160" s="303"/>
      <c r="H160" s="303"/>
      <c r="I160" s="303"/>
      <c r="J160" s="303"/>
      <c r="K160" s="303"/>
      <c r="L160" s="303"/>
      <c r="M160" s="304"/>
    </row>
    <row r="161" spans="1:13" x14ac:dyDescent="0.2">
      <c r="B161" s="663" t="s">
        <v>320</v>
      </c>
      <c r="C161" s="664"/>
      <c r="D161" s="673">
        <v>2020</v>
      </c>
      <c r="E161" s="673"/>
      <c r="F161" s="673">
        <v>2021</v>
      </c>
      <c r="G161" s="673"/>
      <c r="H161" s="673">
        <v>2022</v>
      </c>
      <c r="I161" s="673"/>
      <c r="J161" s="673">
        <v>2023</v>
      </c>
      <c r="K161" s="673"/>
      <c r="L161" s="673" t="s">
        <v>285</v>
      </c>
      <c r="M161" s="674"/>
    </row>
    <row r="162" spans="1:13" x14ac:dyDescent="0.2">
      <c r="B162" s="663" t="s">
        <v>321</v>
      </c>
      <c r="C162" s="664"/>
      <c r="D162" s="305" t="s">
        <v>7</v>
      </c>
      <c r="E162" s="305" t="s">
        <v>1</v>
      </c>
      <c r="F162" s="305" t="s">
        <v>7</v>
      </c>
      <c r="G162" s="305" t="s">
        <v>1</v>
      </c>
      <c r="H162" s="305" t="s">
        <v>7</v>
      </c>
      <c r="I162" s="305" t="s">
        <v>1</v>
      </c>
      <c r="J162" s="305" t="s">
        <v>7</v>
      </c>
      <c r="K162" s="305" t="s">
        <v>1</v>
      </c>
      <c r="L162" s="309"/>
      <c r="M162" s="310"/>
    </row>
    <row r="163" spans="1:13" ht="17" thickBot="1" x14ac:dyDescent="0.25">
      <c r="B163" s="665" t="s">
        <v>374</v>
      </c>
      <c r="C163" s="666"/>
      <c r="D163" s="160">
        <v>0</v>
      </c>
      <c r="E163" s="160">
        <v>0</v>
      </c>
      <c r="F163" s="160">
        <v>1</v>
      </c>
      <c r="G163" s="160">
        <v>4</v>
      </c>
      <c r="H163" s="160">
        <v>1</v>
      </c>
      <c r="I163" s="160">
        <v>1</v>
      </c>
      <c r="J163" s="160">
        <v>1</v>
      </c>
      <c r="K163" s="160"/>
      <c r="L163" s="666" t="s">
        <v>375</v>
      </c>
      <c r="M163" s="675"/>
    </row>
    <row r="164" spans="1:13" ht="35" customHeight="1" thickBot="1" x14ac:dyDescent="0.25">
      <c r="B164" s="665" t="s">
        <v>285</v>
      </c>
      <c r="C164" s="666"/>
      <c r="D164" s="585" t="s">
        <v>376</v>
      </c>
      <c r="E164" s="585"/>
      <c r="F164" s="659" t="s">
        <v>377</v>
      </c>
      <c r="G164" s="659"/>
      <c r="H164" s="659" t="s">
        <v>378</v>
      </c>
      <c r="I164" s="659"/>
      <c r="J164" s="585"/>
      <c r="K164" s="585"/>
      <c r="L164" s="206"/>
      <c r="M164" s="287" t="s">
        <v>93</v>
      </c>
    </row>
    <row r="165" spans="1:13" ht="19" x14ac:dyDescent="0.25">
      <c r="A165" s="363">
        <v>23</v>
      </c>
      <c r="B165" s="308" t="s">
        <v>240</v>
      </c>
      <c r="C165" s="302" t="s">
        <v>379</v>
      </c>
      <c r="D165" s="303"/>
      <c r="E165" s="303"/>
      <c r="F165" s="303"/>
      <c r="G165" s="303"/>
      <c r="H165" s="303"/>
      <c r="I165" s="303"/>
      <c r="J165" s="303"/>
      <c r="K165" s="303"/>
      <c r="L165" s="303"/>
      <c r="M165" s="304"/>
    </row>
    <row r="166" spans="1:13" x14ac:dyDescent="0.2">
      <c r="B166" s="663" t="s">
        <v>320</v>
      </c>
      <c r="C166" s="664"/>
      <c r="D166" s="673">
        <v>2020</v>
      </c>
      <c r="E166" s="673"/>
      <c r="F166" s="673">
        <v>2021</v>
      </c>
      <c r="G166" s="673"/>
      <c r="H166" s="673">
        <v>2022</v>
      </c>
      <c r="I166" s="673"/>
      <c r="J166" s="673">
        <v>2023</v>
      </c>
      <c r="K166" s="673"/>
      <c r="L166" s="673" t="s">
        <v>285</v>
      </c>
      <c r="M166" s="674"/>
    </row>
    <row r="167" spans="1:13" x14ac:dyDescent="0.2">
      <c r="B167" s="663" t="s">
        <v>321</v>
      </c>
      <c r="C167" s="664"/>
      <c r="D167" s="305" t="s">
        <v>7</v>
      </c>
      <c r="E167" s="305" t="s">
        <v>1</v>
      </c>
      <c r="F167" s="305" t="s">
        <v>7</v>
      </c>
      <c r="G167" s="305" t="s">
        <v>1</v>
      </c>
      <c r="H167" s="305" t="s">
        <v>7</v>
      </c>
      <c r="I167" s="305" t="s">
        <v>1</v>
      </c>
      <c r="J167" s="305" t="s">
        <v>7</v>
      </c>
      <c r="K167" s="305" t="s">
        <v>1</v>
      </c>
      <c r="L167" s="309"/>
      <c r="M167" s="310"/>
    </row>
    <row r="168" spans="1:13" ht="17" thickBot="1" x14ac:dyDescent="0.25">
      <c r="B168" s="665" t="s">
        <v>380</v>
      </c>
      <c r="C168" s="666"/>
      <c r="D168" s="160">
        <v>0</v>
      </c>
      <c r="E168" s="160">
        <v>0</v>
      </c>
      <c r="F168" s="160">
        <v>0</v>
      </c>
      <c r="G168" s="160">
        <v>1</v>
      </c>
      <c r="H168" s="160">
        <v>2</v>
      </c>
      <c r="I168" s="160">
        <v>2</v>
      </c>
      <c r="J168" s="160">
        <v>4</v>
      </c>
      <c r="K168" s="160"/>
      <c r="L168" s="666" t="s">
        <v>375</v>
      </c>
      <c r="M168" s="675"/>
    </row>
    <row r="169" spans="1:13" ht="35" customHeight="1" thickBot="1" x14ac:dyDescent="0.25">
      <c r="B169" s="665" t="s">
        <v>285</v>
      </c>
      <c r="C169" s="666"/>
      <c r="D169" s="585" t="s">
        <v>376</v>
      </c>
      <c r="E169" s="585"/>
      <c r="F169" s="585" t="s">
        <v>376</v>
      </c>
      <c r="G169" s="585"/>
      <c r="H169" s="659" t="s">
        <v>381</v>
      </c>
      <c r="I169" s="659"/>
      <c r="J169" s="585"/>
      <c r="K169" s="585"/>
      <c r="L169" s="206"/>
      <c r="M169" s="287" t="s">
        <v>93</v>
      </c>
    </row>
    <row r="170" spans="1:13" ht="19" x14ac:dyDescent="0.25">
      <c r="A170" s="363">
        <v>24</v>
      </c>
      <c r="B170" s="308" t="s">
        <v>241</v>
      </c>
      <c r="C170" s="302" t="s">
        <v>382</v>
      </c>
      <c r="D170" s="303"/>
      <c r="E170" s="303"/>
      <c r="F170" s="303"/>
      <c r="G170" s="303"/>
      <c r="H170" s="303"/>
      <c r="I170" s="303"/>
      <c r="J170" s="303"/>
      <c r="K170" s="303"/>
      <c r="L170" s="303"/>
      <c r="M170" s="304"/>
    </row>
    <row r="171" spans="1:13" x14ac:dyDescent="0.2">
      <c r="B171" s="663" t="s">
        <v>320</v>
      </c>
      <c r="C171" s="664"/>
      <c r="D171" s="673">
        <v>2020</v>
      </c>
      <c r="E171" s="673"/>
      <c r="F171" s="673">
        <v>2021</v>
      </c>
      <c r="G171" s="673"/>
      <c r="H171" s="673">
        <v>2022</v>
      </c>
      <c r="I171" s="673"/>
      <c r="J171" s="673">
        <v>2023</v>
      </c>
      <c r="K171" s="673"/>
      <c r="L171" s="673" t="s">
        <v>285</v>
      </c>
      <c r="M171" s="674"/>
    </row>
    <row r="172" spans="1:13" x14ac:dyDescent="0.2">
      <c r="B172" s="663" t="s">
        <v>321</v>
      </c>
      <c r="C172" s="664"/>
      <c r="D172" s="305" t="s">
        <v>7</v>
      </c>
      <c r="E172" s="305" t="s">
        <v>1</v>
      </c>
      <c r="F172" s="305" t="s">
        <v>7</v>
      </c>
      <c r="G172" s="305" t="s">
        <v>1</v>
      </c>
      <c r="H172" s="305" t="s">
        <v>7</v>
      </c>
      <c r="I172" s="305" t="s">
        <v>1</v>
      </c>
      <c r="J172" s="305" t="s">
        <v>7</v>
      </c>
      <c r="K172" s="305" t="s">
        <v>1</v>
      </c>
      <c r="L172" s="309"/>
      <c r="M172" s="310"/>
    </row>
    <row r="173" spans="1:13" ht="17" thickBot="1" x14ac:dyDescent="0.25">
      <c r="B173" s="665" t="s">
        <v>383</v>
      </c>
      <c r="C173" s="666"/>
      <c r="D173" s="160">
        <v>1</v>
      </c>
      <c r="E173" s="160">
        <v>1</v>
      </c>
      <c r="F173" s="160">
        <v>4</v>
      </c>
      <c r="G173" s="160">
        <v>6</v>
      </c>
      <c r="H173" s="160">
        <v>6</v>
      </c>
      <c r="I173" s="160">
        <v>6</v>
      </c>
      <c r="J173" s="160">
        <v>4</v>
      </c>
      <c r="K173" s="160"/>
      <c r="L173" s="667" t="s">
        <v>375</v>
      </c>
      <c r="M173" s="668"/>
    </row>
    <row r="174" spans="1:13" ht="36" customHeight="1" thickBot="1" x14ac:dyDescent="0.25">
      <c r="B174" s="669" t="s">
        <v>285</v>
      </c>
      <c r="C174" s="670"/>
      <c r="D174" s="671" t="s">
        <v>384</v>
      </c>
      <c r="E174" s="671"/>
      <c r="F174" s="671" t="s">
        <v>385</v>
      </c>
      <c r="G174" s="671"/>
      <c r="H174" s="671" t="s">
        <v>386</v>
      </c>
      <c r="I174" s="671"/>
      <c r="J174" s="672"/>
      <c r="K174" s="672"/>
      <c r="L174" s="212"/>
      <c r="M174" s="287" t="s">
        <v>93</v>
      </c>
    </row>
    <row r="175" spans="1:13" ht="21" x14ac:dyDescent="0.2">
      <c r="B175" s="311" t="s">
        <v>5</v>
      </c>
      <c r="C175" s="312" t="s">
        <v>387</v>
      </c>
      <c r="D175" s="313"/>
      <c r="E175" s="313"/>
      <c r="F175" s="313"/>
      <c r="G175" s="313"/>
      <c r="H175" s="313"/>
      <c r="I175" s="313"/>
      <c r="J175" s="313"/>
      <c r="K175" s="313"/>
      <c r="L175" s="313"/>
      <c r="M175" s="314"/>
    </row>
    <row r="176" spans="1:13" ht="19" x14ac:dyDescent="0.25">
      <c r="A176" s="363">
        <v>25</v>
      </c>
      <c r="B176" s="255" t="s">
        <v>193</v>
      </c>
      <c r="C176" s="256" t="s">
        <v>388</v>
      </c>
      <c r="D176" s="257"/>
      <c r="E176" s="257"/>
      <c r="F176" s="257"/>
      <c r="G176" s="257"/>
      <c r="H176" s="257"/>
      <c r="I176" s="257"/>
      <c r="J176" s="257"/>
      <c r="K176" s="257"/>
      <c r="L176" s="257"/>
      <c r="M176" s="258"/>
    </row>
    <row r="177" spans="1:13" x14ac:dyDescent="0.2">
      <c r="B177" s="653" t="s">
        <v>389</v>
      </c>
      <c r="C177" s="654"/>
      <c r="D177" s="660" t="s">
        <v>170</v>
      </c>
      <c r="E177" s="660"/>
      <c r="F177" s="660" t="s">
        <v>169</v>
      </c>
      <c r="G177" s="660"/>
      <c r="H177" s="660" t="s">
        <v>168</v>
      </c>
      <c r="I177" s="660"/>
      <c r="J177" s="660" t="s">
        <v>167</v>
      </c>
      <c r="K177" s="660"/>
      <c r="L177" s="660" t="s">
        <v>285</v>
      </c>
      <c r="M177" s="661"/>
    </row>
    <row r="178" spans="1:13" x14ac:dyDescent="0.2">
      <c r="B178" s="653" t="s">
        <v>321</v>
      </c>
      <c r="C178" s="654"/>
      <c r="D178" s="261" t="s">
        <v>7</v>
      </c>
      <c r="E178" s="261" t="s">
        <v>1</v>
      </c>
      <c r="F178" s="261" t="s">
        <v>7</v>
      </c>
      <c r="G178" s="261" t="s">
        <v>1</v>
      </c>
      <c r="H178" s="261" t="s">
        <v>7</v>
      </c>
      <c r="I178" s="261" t="s">
        <v>1</v>
      </c>
      <c r="J178" s="261" t="s">
        <v>7</v>
      </c>
      <c r="K178" s="261" t="s">
        <v>1</v>
      </c>
      <c r="L178" s="315"/>
      <c r="M178" s="316"/>
    </row>
    <row r="179" spans="1:13" ht="17" thickBot="1" x14ac:dyDescent="0.25">
      <c r="B179" s="655" t="s">
        <v>390</v>
      </c>
      <c r="C179" s="656"/>
      <c r="D179" s="160">
        <v>0</v>
      </c>
      <c r="E179" s="160">
        <v>0</v>
      </c>
      <c r="F179" s="160">
        <v>1</v>
      </c>
      <c r="G179" s="160">
        <v>1</v>
      </c>
      <c r="H179" s="160">
        <v>2</v>
      </c>
      <c r="I179" s="160">
        <v>2</v>
      </c>
      <c r="J179" s="160">
        <v>3</v>
      </c>
      <c r="K179" s="160"/>
      <c r="L179" s="656" t="s">
        <v>391</v>
      </c>
      <c r="M179" s="662"/>
    </row>
    <row r="180" spans="1:13" ht="135" customHeight="1" thickBot="1" x14ac:dyDescent="0.25">
      <c r="B180" s="655" t="s">
        <v>285</v>
      </c>
      <c r="C180" s="656"/>
      <c r="D180" s="659" t="s">
        <v>392</v>
      </c>
      <c r="E180" s="659"/>
      <c r="F180" s="585" t="s">
        <v>393</v>
      </c>
      <c r="G180" s="585"/>
      <c r="H180" s="659" t="s">
        <v>394</v>
      </c>
      <c r="I180" s="659"/>
      <c r="J180" s="659" t="s">
        <v>395</v>
      </c>
      <c r="K180" s="659"/>
      <c r="L180" s="317" t="s">
        <v>396</v>
      </c>
      <c r="M180" s="318" t="s">
        <v>93</v>
      </c>
    </row>
    <row r="181" spans="1:13" ht="19" x14ac:dyDescent="0.25">
      <c r="A181" s="363">
        <v>26</v>
      </c>
      <c r="B181" s="255" t="s">
        <v>194</v>
      </c>
      <c r="C181" s="256" t="s">
        <v>397</v>
      </c>
      <c r="D181" s="257"/>
      <c r="E181" s="257"/>
      <c r="F181" s="257"/>
      <c r="G181" s="257"/>
      <c r="H181" s="257"/>
      <c r="I181" s="257"/>
      <c r="J181" s="257"/>
      <c r="K181" s="257"/>
      <c r="L181" s="257"/>
      <c r="M181" s="258"/>
    </row>
    <row r="182" spans="1:13" x14ac:dyDescent="0.2">
      <c r="B182" s="653" t="s">
        <v>389</v>
      </c>
      <c r="C182" s="654"/>
      <c r="D182" s="660" t="s">
        <v>170</v>
      </c>
      <c r="E182" s="660"/>
      <c r="F182" s="660" t="s">
        <v>169</v>
      </c>
      <c r="G182" s="660"/>
      <c r="H182" s="660" t="s">
        <v>168</v>
      </c>
      <c r="I182" s="660"/>
      <c r="J182" s="660" t="s">
        <v>167</v>
      </c>
      <c r="K182" s="660"/>
      <c r="L182" s="660" t="s">
        <v>285</v>
      </c>
      <c r="M182" s="661"/>
    </row>
    <row r="183" spans="1:13" x14ac:dyDescent="0.2">
      <c r="B183" s="653" t="s">
        <v>321</v>
      </c>
      <c r="C183" s="654"/>
      <c r="D183" s="261" t="s">
        <v>7</v>
      </c>
      <c r="E183" s="261" t="s">
        <v>1</v>
      </c>
      <c r="F183" s="261" t="s">
        <v>7</v>
      </c>
      <c r="G183" s="261" t="s">
        <v>1</v>
      </c>
      <c r="H183" s="261" t="s">
        <v>7</v>
      </c>
      <c r="I183" s="261" t="s">
        <v>1</v>
      </c>
      <c r="J183" s="261" t="s">
        <v>7</v>
      </c>
      <c r="K183" s="261" t="s">
        <v>1</v>
      </c>
      <c r="L183" s="315"/>
      <c r="M183" s="316"/>
    </row>
    <row r="184" spans="1:13" ht="17" thickBot="1" x14ac:dyDescent="0.25">
      <c r="B184" s="655" t="s">
        <v>390</v>
      </c>
      <c r="C184" s="656"/>
      <c r="D184" s="160">
        <v>0</v>
      </c>
      <c r="E184" s="160">
        <v>0</v>
      </c>
      <c r="F184" s="160">
        <v>1</v>
      </c>
      <c r="G184" s="160">
        <v>1</v>
      </c>
      <c r="H184" s="160">
        <v>2</v>
      </c>
      <c r="I184" s="160">
        <v>2</v>
      </c>
      <c r="J184" s="160">
        <v>3</v>
      </c>
      <c r="K184" s="160"/>
      <c r="L184" s="657" t="s">
        <v>391</v>
      </c>
      <c r="M184" s="658"/>
    </row>
    <row r="185" spans="1:13" ht="135" customHeight="1" thickBot="1" x14ac:dyDescent="0.25">
      <c r="B185" s="655" t="s">
        <v>285</v>
      </c>
      <c r="C185" s="656"/>
      <c r="D185" s="659" t="s">
        <v>392</v>
      </c>
      <c r="E185" s="659"/>
      <c r="F185" s="585" t="s">
        <v>393</v>
      </c>
      <c r="G185" s="585"/>
      <c r="H185" s="659" t="s">
        <v>394</v>
      </c>
      <c r="I185" s="659"/>
      <c r="J185" s="659" t="s">
        <v>395</v>
      </c>
      <c r="K185" s="659"/>
      <c r="L185" s="317" t="s">
        <v>396</v>
      </c>
      <c r="M185" s="318" t="s">
        <v>93</v>
      </c>
    </row>
    <row r="186" spans="1:13" ht="19" x14ac:dyDescent="0.25">
      <c r="A186" s="363">
        <v>27</v>
      </c>
      <c r="B186" s="255" t="s">
        <v>195</v>
      </c>
      <c r="C186" s="256" t="s">
        <v>398</v>
      </c>
      <c r="D186" s="256"/>
      <c r="E186" s="256"/>
      <c r="F186" s="256"/>
      <c r="G186" s="256"/>
      <c r="H186" s="256"/>
      <c r="I186" s="319"/>
      <c r="J186" s="319"/>
      <c r="K186" s="319"/>
      <c r="L186" s="319"/>
      <c r="M186" s="258"/>
    </row>
    <row r="187" spans="1:13" x14ac:dyDescent="0.2">
      <c r="B187" s="639" t="s">
        <v>389</v>
      </c>
      <c r="C187" s="640"/>
      <c r="D187" s="647" t="s">
        <v>170</v>
      </c>
      <c r="E187" s="647"/>
      <c r="F187" s="647" t="s">
        <v>169</v>
      </c>
      <c r="G187" s="647"/>
      <c r="H187" s="647" t="s">
        <v>168</v>
      </c>
      <c r="I187" s="647"/>
      <c r="J187" s="647" t="s">
        <v>167</v>
      </c>
      <c r="K187" s="647"/>
      <c r="L187" s="647" t="s">
        <v>285</v>
      </c>
      <c r="M187" s="648"/>
    </row>
    <row r="188" spans="1:13" x14ac:dyDescent="0.2">
      <c r="B188" s="639" t="s">
        <v>321</v>
      </c>
      <c r="C188" s="640"/>
      <c r="D188" s="320" t="s">
        <v>7</v>
      </c>
      <c r="E188" s="320" t="s">
        <v>1</v>
      </c>
      <c r="F188" s="320" t="s">
        <v>7</v>
      </c>
      <c r="G188" s="320" t="s">
        <v>1</v>
      </c>
      <c r="H188" s="320" t="s">
        <v>7</v>
      </c>
      <c r="I188" s="320" t="s">
        <v>1</v>
      </c>
      <c r="J188" s="320" t="s">
        <v>7</v>
      </c>
      <c r="K188" s="320" t="s">
        <v>1</v>
      </c>
      <c r="L188" s="321"/>
      <c r="M188" s="316"/>
    </row>
    <row r="189" spans="1:13" ht="17" thickBot="1" x14ac:dyDescent="0.25">
      <c r="B189" s="641" t="s">
        <v>390</v>
      </c>
      <c r="C189" s="642"/>
      <c r="D189" s="202">
        <v>0</v>
      </c>
      <c r="E189" s="202">
        <v>1</v>
      </c>
      <c r="F189" s="202">
        <v>1</v>
      </c>
      <c r="G189" s="202">
        <v>0</v>
      </c>
      <c r="H189" s="202">
        <v>1</v>
      </c>
      <c r="I189" s="202">
        <v>1</v>
      </c>
      <c r="J189" s="202">
        <v>1</v>
      </c>
      <c r="K189" s="202"/>
      <c r="L189" s="649" t="s">
        <v>391</v>
      </c>
      <c r="M189" s="650"/>
    </row>
    <row r="190" spans="1:13" ht="34" customHeight="1" thickBot="1" x14ac:dyDescent="0.25">
      <c r="B190" s="641" t="s">
        <v>285</v>
      </c>
      <c r="C190" s="642"/>
      <c r="D190" s="652" t="s">
        <v>399</v>
      </c>
      <c r="E190" s="652"/>
      <c r="F190" s="652" t="s">
        <v>400</v>
      </c>
      <c r="G190" s="652"/>
      <c r="H190" s="652" t="s">
        <v>401</v>
      </c>
      <c r="I190" s="652"/>
      <c r="J190" s="652" t="s">
        <v>401</v>
      </c>
      <c r="K190" s="652"/>
      <c r="L190" s="322" t="s">
        <v>396</v>
      </c>
      <c r="M190" s="323" t="s">
        <v>93</v>
      </c>
    </row>
    <row r="191" spans="1:13" ht="19" x14ac:dyDescent="0.25">
      <c r="A191" s="363">
        <v>28</v>
      </c>
      <c r="B191" s="255" t="s">
        <v>196</v>
      </c>
      <c r="C191" s="256" t="s">
        <v>402</v>
      </c>
      <c r="D191" s="256"/>
      <c r="E191" s="256"/>
      <c r="F191" s="256"/>
      <c r="G191" s="256"/>
      <c r="H191" s="256"/>
      <c r="I191" s="319"/>
      <c r="J191" s="319"/>
      <c r="K191" s="319"/>
      <c r="L191" s="319"/>
      <c r="M191" s="258"/>
    </row>
    <row r="192" spans="1:13" x14ac:dyDescent="0.2">
      <c r="B192" s="639" t="s">
        <v>389</v>
      </c>
      <c r="C192" s="640"/>
      <c r="D192" s="647" t="s">
        <v>170</v>
      </c>
      <c r="E192" s="647"/>
      <c r="F192" s="647" t="s">
        <v>169</v>
      </c>
      <c r="G192" s="647"/>
      <c r="H192" s="647" t="s">
        <v>168</v>
      </c>
      <c r="I192" s="647"/>
      <c r="J192" s="647" t="s">
        <v>167</v>
      </c>
      <c r="K192" s="647"/>
      <c r="L192" s="647" t="s">
        <v>285</v>
      </c>
      <c r="M192" s="648"/>
    </row>
    <row r="193" spans="1:13" x14ac:dyDescent="0.2">
      <c r="B193" s="639" t="s">
        <v>321</v>
      </c>
      <c r="C193" s="640"/>
      <c r="D193" s="320" t="s">
        <v>7</v>
      </c>
      <c r="E193" s="320" t="s">
        <v>1</v>
      </c>
      <c r="F193" s="320" t="s">
        <v>7</v>
      </c>
      <c r="G193" s="320" t="s">
        <v>1</v>
      </c>
      <c r="H193" s="320" t="s">
        <v>7</v>
      </c>
      <c r="I193" s="320" t="s">
        <v>1</v>
      </c>
      <c r="J193" s="320" t="s">
        <v>7</v>
      </c>
      <c r="K193" s="320" t="s">
        <v>1</v>
      </c>
      <c r="L193" s="321"/>
      <c r="M193" s="316"/>
    </row>
    <row r="194" spans="1:13" ht="17" thickBot="1" x14ac:dyDescent="0.25">
      <c r="B194" s="641" t="s">
        <v>390</v>
      </c>
      <c r="C194" s="642"/>
      <c r="D194" s="202">
        <v>0</v>
      </c>
      <c r="E194" s="202">
        <v>0</v>
      </c>
      <c r="F194" s="202">
        <v>0</v>
      </c>
      <c r="G194" s="202">
        <v>0</v>
      </c>
      <c r="H194" s="202">
        <v>2</v>
      </c>
      <c r="I194" s="202">
        <v>4</v>
      </c>
      <c r="J194" s="202">
        <v>5</v>
      </c>
      <c r="K194" s="202"/>
      <c r="L194" s="649" t="s">
        <v>391</v>
      </c>
      <c r="M194" s="650"/>
    </row>
    <row r="195" spans="1:13" ht="35" customHeight="1" thickBot="1" x14ac:dyDescent="0.25">
      <c r="B195" s="641" t="s">
        <v>285</v>
      </c>
      <c r="C195" s="642"/>
      <c r="D195" s="651" t="s">
        <v>403</v>
      </c>
      <c r="E195" s="651"/>
      <c r="F195" s="651" t="s">
        <v>404</v>
      </c>
      <c r="G195" s="651"/>
      <c r="H195" s="652" t="s">
        <v>405</v>
      </c>
      <c r="I195" s="652"/>
      <c r="J195" s="652" t="s">
        <v>405</v>
      </c>
      <c r="K195" s="652"/>
      <c r="L195" s="322" t="s">
        <v>396</v>
      </c>
      <c r="M195" s="323" t="s">
        <v>93</v>
      </c>
    </row>
    <row r="196" spans="1:13" ht="19" x14ac:dyDescent="0.25">
      <c r="A196" s="363">
        <v>29</v>
      </c>
      <c r="B196" s="255" t="s">
        <v>197</v>
      </c>
      <c r="C196" s="256" t="s">
        <v>406</v>
      </c>
      <c r="D196" s="256"/>
      <c r="E196" s="256"/>
      <c r="F196" s="256"/>
      <c r="G196" s="256"/>
      <c r="H196" s="256"/>
      <c r="I196" s="319"/>
      <c r="J196" s="319"/>
      <c r="K196" s="319"/>
      <c r="L196" s="319"/>
      <c r="M196" s="258"/>
    </row>
    <row r="197" spans="1:13" x14ac:dyDescent="0.2">
      <c r="B197" s="639" t="s">
        <v>389</v>
      </c>
      <c r="C197" s="640"/>
      <c r="D197" s="647" t="s">
        <v>170</v>
      </c>
      <c r="E197" s="647"/>
      <c r="F197" s="647" t="s">
        <v>169</v>
      </c>
      <c r="G197" s="647"/>
      <c r="H197" s="647" t="s">
        <v>168</v>
      </c>
      <c r="I197" s="647"/>
      <c r="J197" s="647" t="s">
        <v>167</v>
      </c>
      <c r="K197" s="647"/>
      <c r="L197" s="647" t="s">
        <v>285</v>
      </c>
      <c r="M197" s="648"/>
    </row>
    <row r="198" spans="1:13" x14ac:dyDescent="0.2">
      <c r="B198" s="639" t="s">
        <v>321</v>
      </c>
      <c r="C198" s="640"/>
      <c r="D198" s="320" t="s">
        <v>7</v>
      </c>
      <c r="E198" s="320" t="s">
        <v>1</v>
      </c>
      <c r="F198" s="320" t="s">
        <v>7</v>
      </c>
      <c r="G198" s="320" t="s">
        <v>1</v>
      </c>
      <c r="H198" s="320" t="s">
        <v>7</v>
      </c>
      <c r="I198" s="320" t="s">
        <v>1</v>
      </c>
      <c r="J198" s="320" t="s">
        <v>7</v>
      </c>
      <c r="K198" s="320" t="s">
        <v>1</v>
      </c>
      <c r="L198" s="321"/>
      <c r="M198" s="316"/>
    </row>
    <row r="199" spans="1:13" ht="17" thickBot="1" x14ac:dyDescent="0.25">
      <c r="B199" s="641" t="s">
        <v>390</v>
      </c>
      <c r="C199" s="642"/>
      <c r="D199" s="202">
        <v>2</v>
      </c>
      <c r="E199" s="202">
        <v>2</v>
      </c>
      <c r="F199" s="202">
        <v>2</v>
      </c>
      <c r="G199" s="202">
        <v>2</v>
      </c>
      <c r="H199" s="202">
        <v>3</v>
      </c>
      <c r="I199" s="202">
        <v>3</v>
      </c>
      <c r="J199" s="202">
        <v>3</v>
      </c>
      <c r="K199" s="202"/>
      <c r="L199" s="642" t="s">
        <v>391</v>
      </c>
      <c r="M199" s="643"/>
    </row>
    <row r="200" spans="1:13" ht="53" customHeight="1" thickBot="1" x14ac:dyDescent="0.25">
      <c r="B200" s="644" t="s">
        <v>285</v>
      </c>
      <c r="C200" s="645"/>
      <c r="D200" s="646" t="s">
        <v>407</v>
      </c>
      <c r="E200" s="646"/>
      <c r="F200" s="646" t="s">
        <v>407</v>
      </c>
      <c r="G200" s="646"/>
      <c r="H200" s="646" t="s">
        <v>408</v>
      </c>
      <c r="I200" s="646"/>
      <c r="J200" s="646" t="s">
        <v>408</v>
      </c>
      <c r="K200" s="646"/>
      <c r="L200" s="324" t="s">
        <v>396</v>
      </c>
      <c r="M200" s="323" t="s">
        <v>93</v>
      </c>
    </row>
  </sheetData>
  <mergeCells count="323">
    <mergeCell ref="B2:L2"/>
    <mergeCell ref="M2:M3"/>
    <mergeCell ref="B3:L3"/>
    <mergeCell ref="C4:M4"/>
    <mergeCell ref="C5:M5"/>
    <mergeCell ref="K6:M6"/>
    <mergeCell ref="J16:M16"/>
    <mergeCell ref="J17:M17"/>
    <mergeCell ref="J18:M18"/>
    <mergeCell ref="J19:M19"/>
    <mergeCell ref="J20:M20"/>
    <mergeCell ref="D24:F24"/>
    <mergeCell ref="G24:I24"/>
    <mergeCell ref="J24:L24"/>
    <mergeCell ref="K7:M7"/>
    <mergeCell ref="K8:M8"/>
    <mergeCell ref="K9:M9"/>
    <mergeCell ref="K10:M10"/>
    <mergeCell ref="C14:I14"/>
    <mergeCell ref="D15:I15"/>
    <mergeCell ref="K52:M52"/>
    <mergeCell ref="K53:M53"/>
    <mergeCell ref="K54:M54"/>
    <mergeCell ref="K55:M55"/>
    <mergeCell ref="K56:M56"/>
    <mergeCell ref="K60:M60"/>
    <mergeCell ref="D33:F33"/>
    <mergeCell ref="G33:I33"/>
    <mergeCell ref="J33:L33"/>
    <mergeCell ref="D42:F42"/>
    <mergeCell ref="G42:I42"/>
    <mergeCell ref="J42:L42"/>
    <mergeCell ref="K70:M70"/>
    <mergeCell ref="K71:M71"/>
    <mergeCell ref="K72:M72"/>
    <mergeCell ref="K76:M76"/>
    <mergeCell ref="K77:M77"/>
    <mergeCell ref="K78:M78"/>
    <mergeCell ref="K61:M61"/>
    <mergeCell ref="K62:M62"/>
    <mergeCell ref="K63:M63"/>
    <mergeCell ref="K64:M64"/>
    <mergeCell ref="K68:M68"/>
    <mergeCell ref="K69:M69"/>
    <mergeCell ref="K88:M88"/>
    <mergeCell ref="K92:M92"/>
    <mergeCell ref="K93:M93"/>
    <mergeCell ref="K94:M94"/>
    <mergeCell ref="K95:M95"/>
    <mergeCell ref="K96:M96"/>
    <mergeCell ref="K79:M79"/>
    <mergeCell ref="K80:M80"/>
    <mergeCell ref="K84:M84"/>
    <mergeCell ref="K85:M85"/>
    <mergeCell ref="K86:M86"/>
    <mergeCell ref="K87:M87"/>
    <mergeCell ref="B107:C107"/>
    <mergeCell ref="D107:E107"/>
    <mergeCell ref="F107:G107"/>
    <mergeCell ref="H107:I107"/>
    <mergeCell ref="J107:K107"/>
    <mergeCell ref="L107:M107"/>
    <mergeCell ref="B101:C101"/>
    <mergeCell ref="B102:C102"/>
    <mergeCell ref="B103:C103"/>
    <mergeCell ref="L103:M104"/>
    <mergeCell ref="B104:C104"/>
    <mergeCell ref="B105:C105"/>
    <mergeCell ref="D105:K105"/>
    <mergeCell ref="B108:C108"/>
    <mergeCell ref="B109:C109"/>
    <mergeCell ref="L109:M110"/>
    <mergeCell ref="B110:C110"/>
    <mergeCell ref="B111:C111"/>
    <mergeCell ref="D111:E111"/>
    <mergeCell ref="F111:G111"/>
    <mergeCell ref="H111:I111"/>
    <mergeCell ref="J111:K111"/>
    <mergeCell ref="B118:C118"/>
    <mergeCell ref="L118:M119"/>
    <mergeCell ref="B119:C119"/>
    <mergeCell ref="B120:C120"/>
    <mergeCell ref="D120:E120"/>
    <mergeCell ref="F120:G120"/>
    <mergeCell ref="H120:I120"/>
    <mergeCell ref="J120:K120"/>
    <mergeCell ref="B114:C114"/>
    <mergeCell ref="L114:M114"/>
    <mergeCell ref="B115:C115"/>
    <mergeCell ref="B117:C117"/>
    <mergeCell ref="D117:E117"/>
    <mergeCell ref="F117:G117"/>
    <mergeCell ref="H117:I117"/>
    <mergeCell ref="J117:K117"/>
    <mergeCell ref="L117:M117"/>
    <mergeCell ref="B123:C123"/>
    <mergeCell ref="B124:C124"/>
    <mergeCell ref="L124:M124"/>
    <mergeCell ref="B125:C125"/>
    <mergeCell ref="D125:E125"/>
    <mergeCell ref="F125:G125"/>
    <mergeCell ref="H125:I125"/>
    <mergeCell ref="J125:K125"/>
    <mergeCell ref="B122:C122"/>
    <mergeCell ref="D122:E122"/>
    <mergeCell ref="F122:G122"/>
    <mergeCell ref="H122:I122"/>
    <mergeCell ref="J122:K122"/>
    <mergeCell ref="L122:M122"/>
    <mergeCell ref="L129:M129"/>
    <mergeCell ref="B130:C130"/>
    <mergeCell ref="L130:M130"/>
    <mergeCell ref="B131:C131"/>
    <mergeCell ref="L131:M131"/>
    <mergeCell ref="B132:C132"/>
    <mergeCell ref="L132:M132"/>
    <mergeCell ref="B128:C128"/>
    <mergeCell ref="D128:E128"/>
    <mergeCell ref="F128:G128"/>
    <mergeCell ref="H128:I128"/>
    <mergeCell ref="J128:K128"/>
    <mergeCell ref="B129:C129"/>
    <mergeCell ref="B137:C137"/>
    <mergeCell ref="D137:E137"/>
    <mergeCell ref="F137:G137"/>
    <mergeCell ref="H137:I137"/>
    <mergeCell ref="J137:K137"/>
    <mergeCell ref="B138:C138"/>
    <mergeCell ref="B133:C133"/>
    <mergeCell ref="L133:M133"/>
    <mergeCell ref="B134:C134"/>
    <mergeCell ref="L134:M134"/>
    <mergeCell ref="B135:C135"/>
    <mergeCell ref="D135:E135"/>
    <mergeCell ref="F135:G135"/>
    <mergeCell ref="H135:I135"/>
    <mergeCell ref="J135:K135"/>
    <mergeCell ref="L138:M138"/>
    <mergeCell ref="B139:C139"/>
    <mergeCell ref="L139:M139"/>
    <mergeCell ref="B140:C140"/>
    <mergeCell ref="D140:E140"/>
    <mergeCell ref="F140:G140"/>
    <mergeCell ref="H140:I140"/>
    <mergeCell ref="J140:K140"/>
    <mergeCell ref="L140:M140"/>
    <mergeCell ref="B144:C144"/>
    <mergeCell ref="D144:E144"/>
    <mergeCell ref="F144:G144"/>
    <mergeCell ref="H144:I144"/>
    <mergeCell ref="J144:K144"/>
    <mergeCell ref="B145:C145"/>
    <mergeCell ref="B141:C141"/>
    <mergeCell ref="D141:E141"/>
    <mergeCell ref="F141:G141"/>
    <mergeCell ref="H141:I141"/>
    <mergeCell ref="J141:K141"/>
    <mergeCell ref="B142:C142"/>
    <mergeCell ref="D142:E142"/>
    <mergeCell ref="F142:G142"/>
    <mergeCell ref="H142:I142"/>
    <mergeCell ref="J142:K142"/>
    <mergeCell ref="L145:M145"/>
    <mergeCell ref="B146:C146"/>
    <mergeCell ref="L146:M146"/>
    <mergeCell ref="B147:C147"/>
    <mergeCell ref="D147:E147"/>
    <mergeCell ref="F147:G147"/>
    <mergeCell ref="H147:I147"/>
    <mergeCell ref="J147:K147"/>
    <mergeCell ref="L147:M147"/>
    <mergeCell ref="B151:C151"/>
    <mergeCell ref="D151:E151"/>
    <mergeCell ref="F151:G151"/>
    <mergeCell ref="H151:I151"/>
    <mergeCell ref="J151:K151"/>
    <mergeCell ref="L151:M151"/>
    <mergeCell ref="B148:C148"/>
    <mergeCell ref="D148:E148"/>
    <mergeCell ref="F148:G148"/>
    <mergeCell ref="H148:I148"/>
    <mergeCell ref="J148:K148"/>
    <mergeCell ref="B149:C149"/>
    <mergeCell ref="D149:E149"/>
    <mergeCell ref="F149:G149"/>
    <mergeCell ref="H149:I149"/>
    <mergeCell ref="J149:K149"/>
    <mergeCell ref="B156:C156"/>
    <mergeCell ref="D156:E156"/>
    <mergeCell ref="F156:G156"/>
    <mergeCell ref="H156:I156"/>
    <mergeCell ref="J156:K156"/>
    <mergeCell ref="L156:M156"/>
    <mergeCell ref="B152:C152"/>
    <mergeCell ref="L152:M152"/>
    <mergeCell ref="B153:C153"/>
    <mergeCell ref="L153:M153"/>
    <mergeCell ref="B154:C154"/>
    <mergeCell ref="D154:E154"/>
    <mergeCell ref="F154:G154"/>
    <mergeCell ref="H154:I154"/>
    <mergeCell ref="J154:K154"/>
    <mergeCell ref="B157:C157"/>
    <mergeCell ref="L157:M157"/>
    <mergeCell ref="B158:C158"/>
    <mergeCell ref="L158:M158"/>
    <mergeCell ref="B159:C159"/>
    <mergeCell ref="D159:E159"/>
    <mergeCell ref="F159:G159"/>
    <mergeCell ref="H159:I159"/>
    <mergeCell ref="J159:K159"/>
    <mergeCell ref="B162:C162"/>
    <mergeCell ref="B163:C163"/>
    <mergeCell ref="L163:M163"/>
    <mergeCell ref="B164:C164"/>
    <mergeCell ref="D164:E164"/>
    <mergeCell ref="F164:G164"/>
    <mergeCell ref="H164:I164"/>
    <mergeCell ref="J164:K164"/>
    <mergeCell ref="B161:C161"/>
    <mergeCell ref="D161:E161"/>
    <mergeCell ref="F161:G161"/>
    <mergeCell ref="H161:I161"/>
    <mergeCell ref="J161:K161"/>
    <mergeCell ref="L161:M161"/>
    <mergeCell ref="B167:C167"/>
    <mergeCell ref="B168:C168"/>
    <mergeCell ref="L168:M168"/>
    <mergeCell ref="B169:C169"/>
    <mergeCell ref="D169:E169"/>
    <mergeCell ref="F169:G169"/>
    <mergeCell ref="H169:I169"/>
    <mergeCell ref="J169:K169"/>
    <mergeCell ref="B166:C166"/>
    <mergeCell ref="D166:E166"/>
    <mergeCell ref="F166:G166"/>
    <mergeCell ref="H166:I166"/>
    <mergeCell ref="J166:K166"/>
    <mergeCell ref="L166:M166"/>
    <mergeCell ref="B172:C172"/>
    <mergeCell ref="B173:C173"/>
    <mergeCell ref="L173:M173"/>
    <mergeCell ref="B174:C174"/>
    <mergeCell ref="D174:E174"/>
    <mergeCell ref="F174:G174"/>
    <mergeCell ref="H174:I174"/>
    <mergeCell ref="J174:K174"/>
    <mergeCell ref="B171:C171"/>
    <mergeCell ref="D171:E171"/>
    <mergeCell ref="F171:G171"/>
    <mergeCell ref="H171:I171"/>
    <mergeCell ref="J171:K171"/>
    <mergeCell ref="L171:M171"/>
    <mergeCell ref="B178:C178"/>
    <mergeCell ref="B179:C179"/>
    <mergeCell ref="L179:M179"/>
    <mergeCell ref="B180:C180"/>
    <mergeCell ref="D180:E180"/>
    <mergeCell ref="F180:G180"/>
    <mergeCell ref="H180:I180"/>
    <mergeCell ref="J180:K180"/>
    <mergeCell ref="B177:C177"/>
    <mergeCell ref="D177:E177"/>
    <mergeCell ref="F177:G177"/>
    <mergeCell ref="H177:I177"/>
    <mergeCell ref="J177:K177"/>
    <mergeCell ref="L177:M177"/>
    <mergeCell ref="B183:C183"/>
    <mergeCell ref="B184:C184"/>
    <mergeCell ref="L184:M184"/>
    <mergeCell ref="B185:C185"/>
    <mergeCell ref="D185:E185"/>
    <mergeCell ref="F185:G185"/>
    <mergeCell ref="H185:I185"/>
    <mergeCell ref="J185:K185"/>
    <mergeCell ref="B182:C182"/>
    <mergeCell ref="D182:E182"/>
    <mergeCell ref="F182:G182"/>
    <mergeCell ref="H182:I182"/>
    <mergeCell ref="J182:K182"/>
    <mergeCell ref="L182:M182"/>
    <mergeCell ref="B188:C188"/>
    <mergeCell ref="B189:C189"/>
    <mergeCell ref="L189:M189"/>
    <mergeCell ref="B190:C190"/>
    <mergeCell ref="D190:E190"/>
    <mergeCell ref="F190:G190"/>
    <mergeCell ref="H190:I190"/>
    <mergeCell ref="J190:K190"/>
    <mergeCell ref="B187:C187"/>
    <mergeCell ref="D187:E187"/>
    <mergeCell ref="F187:G187"/>
    <mergeCell ref="H187:I187"/>
    <mergeCell ref="J187:K187"/>
    <mergeCell ref="L187:M187"/>
    <mergeCell ref="B193:C193"/>
    <mergeCell ref="B194:C194"/>
    <mergeCell ref="L194:M194"/>
    <mergeCell ref="B195:C195"/>
    <mergeCell ref="D195:E195"/>
    <mergeCell ref="F195:G195"/>
    <mergeCell ref="H195:I195"/>
    <mergeCell ref="J195:K195"/>
    <mergeCell ref="B192:C192"/>
    <mergeCell ref="D192:E192"/>
    <mergeCell ref="F192:G192"/>
    <mergeCell ref="H192:I192"/>
    <mergeCell ref="J192:K192"/>
    <mergeCell ref="L192:M192"/>
    <mergeCell ref="B198:C198"/>
    <mergeCell ref="B199:C199"/>
    <mergeCell ref="L199:M199"/>
    <mergeCell ref="B200:C200"/>
    <mergeCell ref="D200:E200"/>
    <mergeCell ref="F200:G200"/>
    <mergeCell ref="H200:I200"/>
    <mergeCell ref="J200:K200"/>
    <mergeCell ref="B197:C197"/>
    <mergeCell ref="D197:E197"/>
    <mergeCell ref="F197:G197"/>
    <mergeCell ref="H197:I197"/>
    <mergeCell ref="J197:K197"/>
    <mergeCell ref="L197:M197"/>
  </mergeCells>
  <pageMargins left="0.7" right="0.7" top="0.75" bottom="0.75" header="0.3" footer="0.3"/>
  <pageSetup paperSize="9" orientation="landscape" horizontalDpi="0" verticalDpi="0"/>
  <headerFooter>
    <oddHeader>&amp;LVŠBM v Košiciach&amp;C&amp;F&amp;R&amp;A
v1_30.8.2022_Zé</oddHeader>
    <oddFooter>&amp;LIssued by:
prof. Dufinec, responsible for IQAS&amp;C&amp;D
&amp;P of &amp;N&amp;RReleased by:
prof. Mesároš, rector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14.1_Systémové ukazovatele VSZK</vt:lpstr>
      <vt:lpstr>14.2_System indicators IQAS</vt:lpstr>
      <vt:lpstr>15.1_Procesné ukazovatele VSZK</vt:lpstr>
      <vt:lpstr>15.2_Process indicators IQAS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2022-12-03T20:24:02Z</cp:lastPrinted>
  <dcterms:created xsi:type="dcterms:W3CDTF">2020-05-05T19:05:20Z</dcterms:created>
  <dcterms:modified xsi:type="dcterms:W3CDTF">2022-12-19T12:05:05Z</dcterms:modified>
</cp:coreProperties>
</file>