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rova\Desktop\kvalita_predpisy_pevs\kvalita_predpisy_final\SAAVS\"/>
    </mc:Choice>
  </mc:AlternateContent>
  <xr:revisionPtr revIDLastSave="0" documentId="13_ncr:1_{B0411640-D5A4-44C6-9DB8-3A1883BE210B}" xr6:coauthVersionLast="47" xr6:coauthVersionMax="47" xr10:uidLastSave="{00000000-0000-0000-0000-000000000000}"/>
  <bookViews>
    <workbookView xWindow="-120" yWindow="-120" windowWidth="29040" windowHeight="15840" xr2:uid="{8CDDF9EE-917D-4BC4-84E6-B447C91BD83E}"/>
  </bookViews>
  <sheets>
    <sheet name="ukazovatele a ich výpočet" sheetId="3" r:id="rId1"/>
    <sheet name="porovnanie hodnôt ukazovateľov" sheetId="4" r:id="rId2"/>
    <sheet name="vlastne ukazovatele fakulty" sheetId="5" r:id="rId3"/>
  </sheets>
  <definedNames>
    <definedName name="_xlnm._FilterDatabase" localSheetId="0" hidden="1">'ukazovatele a ich výpočet'!$A$1:$I$57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</calcChain>
</file>

<file path=xl/sharedStrings.xml><?xml version="1.0" encoding="utf-8"?>
<sst xmlns="http://schemas.openxmlformats.org/spreadsheetml/2006/main" count="419" uniqueCount="253">
  <si>
    <t>Názov ukazovateľa</t>
  </si>
  <si>
    <t xml:space="preserve"> Miera úspešnosti štúdia</t>
  </si>
  <si>
    <t>Miera dostupnosti povinnej študijnej literatúry plánovanej v informačných listoch</t>
  </si>
  <si>
    <t>Výpočet</t>
  </si>
  <si>
    <t>% nezamestnaných absolventov</t>
  </si>
  <si>
    <t>počet nezamestnaných absolventov v roku X+1/ počet všetkých absolventov v roku X</t>
  </si>
  <si>
    <t xml:space="preserve">Vyhodnotenie </t>
  </si>
  <si>
    <t>koeficient vyjadrujúci podiel nezamestnaných absolventov z celkového počtu absolventov</t>
  </si>
  <si>
    <t xml:space="preserve">Vývoj </t>
  </si>
  <si>
    <t>Poznámka</t>
  </si>
  <si>
    <t>% vyjadrujúce pripravenosť absolventov na plnenie požaidaviek praxe</t>
  </si>
  <si>
    <r>
      <t>sumár priemer pripravenosti zo všetkých absolventov u i-teho zamestnávateľa  (PRI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/ n)</t>
    </r>
  </si>
  <si>
    <r>
      <t>PRI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 - </t>
    </r>
    <r>
      <rPr>
        <sz val="11"/>
        <color theme="1"/>
        <rFont val="Calibri"/>
        <family val="2"/>
        <charset val="238"/>
        <scheme val="minor"/>
      </rPr>
      <t>počet priajtých absolventov za sledované obodbie vyjadrený ako priemer pripravensoti za všetkých absolvenstov u i-teho zamestnávateľa, n - presstavuje minimálne 5 zamestnávateľov, ktorí prijali absolvenstov fakulty v sledovanom období. Počet absolventov sa sleduje podľa prieskumu</t>
    </r>
  </si>
  <si>
    <t>%vyjadrenie využiteľnosti informácií pre riadenie vzdelávania</t>
  </si>
  <si>
    <t>dotazníkový prieskum 4 riadiacich pracovníkov fakulty, ktorí vyjadrujú k infomráciám využívanných pre riadenie vzdelávania, ktoré pochádza z rektorátu/vedenia fakulty</t>
  </si>
  <si>
    <t>Na základe prieksumu, kde sa zisťuje hodnotenie využiteľnosti informácií pre efektívne riadenie procesu vzdelávania z viacerých hľadísk. Jedná sa o faktory : úplnosť, včasnosť, presnosť, dostupnosť a zrizumiteľnosť. Pri týchto faktoroch riadiaci pracovník vyjadruje v % spokojnosť, reps. nespokojnosť. 100%  je najviac a 0% je najmenej.</t>
  </si>
  <si>
    <t>% podiel počtu záujemcov o študium študijného programu z celkového počtu podaných prihlášok na studijný program</t>
  </si>
  <si>
    <t>(% neúspešných študnetov opúšťajúcich štúdium za sledovné obdobie v 1. roku štúdia v anom študijnom programe z celkového počtu neúspešných študentov opúštajúcich štúdium) - (% neúspešných študnetov opúšťajúcich štúdium za sledované obodbie v poslednom roku štúdia v danom študijnom programe z celkového počtu neúspešných študnetov opúštajúcich štúdium)</t>
  </si>
  <si>
    <t>kladná hodnota predstavuje vysoké nároky pre prvé ročníky, nula predstavuje rovnomerné nároky a záporná hodnota predstavuje zátaž v poslednom roku štúdia</t>
  </si>
  <si>
    <t>hodnoty by sa mala nachádzať na nule</t>
  </si>
  <si>
    <t>bodá stupnica 10 prestavuje veľmi dobrú dostupnosť a hodnota 1 veľmi malú dostupnosť.</t>
  </si>
  <si>
    <t xml:space="preserve">(celkový počet študentov 3. stupňa v dennej a externj forme) - (celkový počet študnetov v dennej a externej forme za sledované obdobie na 1.,2. a 3. stupni)*100 </t>
  </si>
  <si>
    <t>hodnota by nemala klesať</t>
  </si>
  <si>
    <t>Meranie ukazovateľa</t>
  </si>
  <si>
    <r>
      <t xml:space="preserve">celkový objem hodín výskumu všetkých učiteľov na fakulte / </t>
    </r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ročný fond pracovného času vysokoškolského učiteľa =37,5*(52-9)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 xml:space="preserve"> * prepočítaný počet vysokoškolských učiteľov za sledované obdobie</t>
    </r>
  </si>
  <si>
    <t>% predstavuje podiel študnetov dennej a externej formy 3. stupňa na celkovom počte študentov denenja  externej formy</t>
  </si>
  <si>
    <t>vyjadruje %, ktoré vysokoškolský učiteľ  na fakulte venuje zo svojho času výskumnej činnosti</t>
  </si>
  <si>
    <t>(počet študentov 2. stupňa zapojených do riešenia vedeckovýskumných projketov v rozsahu min. 50h za rok)/ (celkový počet študentov v 2. stupni za sledované odbobie )*100</t>
  </si>
  <si>
    <t>hodnota by mala mať rastúci trend</t>
  </si>
  <si>
    <t>Za zapojenie študneta 2. stupňa sa považuje napr. ŠVOC, projektové štúdium alebo iná výskumná činnosť</t>
  </si>
  <si>
    <t>hodnota by mala rásť</t>
  </si>
  <si>
    <t>dotazník sa realizuje elektornicky, alebo papierovou formou</t>
  </si>
  <si>
    <t>dotazník zameraný na uchádzačov o štúdium a poradcov na stredných školách</t>
  </si>
  <si>
    <t xml:space="preserve">dotazník, kde vysokoškoslký učiteľia a študenti vyjadrujú mieru spokojnosti s kvalitou na PEVŠ, ktorá je zameraná na 6 oblastí.  </t>
  </si>
  <si>
    <t>súhrnné hodnota úrovne hodnotenia fakulty/ súhrnná úroveň hodnotenia v zamestnaní *100</t>
  </si>
  <si>
    <t>meria sa rozdiel medzi vnímaním hodnotenia fakulty v pozícií študenta a ako ho hodnotí v zamestnaní ako zamestnávateľ. Celkový počet oslovených je min. 10. Hodnotí sa úroveň výsledkov počas štúdia a dosiahnutých výsledkov v zamestnaní v súčasnoti. Hodnotá stupnica je od 1 po 5, pričom 5 je najlepšia hodnota.</t>
  </si>
  <si>
    <t>hodnota 100 je najlepšia</t>
  </si>
  <si>
    <t>(počet študetnov zapojených do aktivít s cieľom zvyšovania kvality vzdelávania)/(celkový počet študentov v sledovanom období) *100</t>
  </si>
  <si>
    <t>% miery zapojenia študentov do aktivít konaných s cieľom zvýšenia kvality vzdelávania</t>
  </si>
  <si>
    <t>hodnota by mala narastať</t>
  </si>
  <si>
    <t>počet nezamestnaných absolventov do 31.10 nasledujúceho roka, kedy študent škončil svoje štúdium na 2. stupni podľa údajov zo štatistiky UPRSV</t>
  </si>
  <si>
    <t xml:space="preserve">Spokojnosť zamenstnávateľov s prípravou absolventov </t>
  </si>
  <si>
    <t>Hodnotenie využiteľnosti informácií pre efektívne riadenie vzdelávania</t>
  </si>
  <si>
    <t>Miera záujmu študentov o študijný program</t>
  </si>
  <si>
    <t>Podiel študentov tretieho stupňa vzdelávania z celkového počtu študentov</t>
  </si>
  <si>
    <t xml:space="preserve">Miera zapojenia študentov druhého stupňa do riešenia vedecko - výskumných projektov </t>
  </si>
  <si>
    <t xml:space="preserve">vyjadruje % spokojnosti s poskytovanými informáciami pre externé strany. Minimálny počet respondentov je 50. </t>
  </si>
  <si>
    <t>vyjadruje % spokojnosť zamestnantcov a šudentov s napĺňaním hondôt kvality</t>
  </si>
  <si>
    <t xml:space="preserve">dotazník sa realizuje elektornicky, alebo papierovou formou a oblasti, ktorým sa venuje sú: - zlepšenie kvylity procesov na PEVŠ, - vývoj vzťahov medzi zamestancami a organizáciou na PEVŠ, - úroveň komunikácie na PEVŠ, - hodnotenie aktivít, činností a projektov na PEVŠ, - budovanie pozitívneho vzťahu k PEVŠ, - vyrovnávanie informačných nerovností na všetkých úrovniach na PEVŠ.  </t>
  </si>
  <si>
    <t>Koeficient vnímania rozdielneho hondnotenia študentov počas štúdia a v praxi</t>
  </si>
  <si>
    <t>Podiel študnetov zapojených do aktvít konaných s cieľom zvyšovania kvality vzdelávania</t>
  </si>
  <si>
    <t xml:space="preserve">Miera spokojnosti s poskytovanými informáciami na web stránke školy </t>
  </si>
  <si>
    <t>hodnota by nemala stúpať</t>
  </si>
  <si>
    <t>hodnoty by nemala stúpať</t>
  </si>
  <si>
    <t xml:space="preserve">počet podaných prihlášok na fakultu na daný študjný program / počet zapísaných študentov na daný študijný program*100 </t>
  </si>
  <si>
    <t xml:space="preserve">Hodnotenie ponúkaných študijných programov </t>
  </si>
  <si>
    <t>počet neotvorených štuidjných programov/ celkový počet štuidjných progamov akreditovaných*100</t>
  </si>
  <si>
    <t>% podiel neotvorených študijných programov v akademickom roku</t>
  </si>
  <si>
    <t>hodnota by mala klesať</t>
  </si>
  <si>
    <t>Podiel študentov prvého stupňa vzdelávania z celkového počtu študentov</t>
  </si>
  <si>
    <t xml:space="preserve">(celkový počet študentov 1. stupňa v dennej a externj forme) - (celkový počet študnetov v dennej a externej forme za sledované obdobie na 1.,2. a 3. stupni)*100 </t>
  </si>
  <si>
    <t>% predstavuje podiel študnetov dennej a externej formy 1. stupňa na celkovom počte študentov dennej a  externej formy</t>
  </si>
  <si>
    <t>Podiel študentov druhého stupňa vzdelávania z celkového počtu študentov</t>
  </si>
  <si>
    <t xml:space="preserve">(celkový počet študentov 2. stupňa v dennej a externj forme) - (celkový počet študnetov v dennej a externej forme za sledované obdobie na 1.,2. a 3. stupni)*100 </t>
  </si>
  <si>
    <t>% predstavuje podiel študnetov dennej a externej formy 2. stupňa na celkovom počte študentov dennej a  externej formy</t>
  </si>
  <si>
    <t>A</t>
  </si>
  <si>
    <t>B</t>
  </si>
  <si>
    <t>C</t>
  </si>
  <si>
    <t xml:space="preserve">Podiel výskumu na ročnom pracovnom fonde (RPF) vysokoškolkých učiteľov </t>
  </si>
  <si>
    <t>počet publikácií za ostatných 6 rokov</t>
  </si>
  <si>
    <t>Počet publikačných výstupov za ostatných 6 rokov v jednotliých odboroch štúdia a kategóriách výstupov</t>
  </si>
  <si>
    <t>celkový počet publikačných výstupov za ostatných 6 rokov v jednotlivých odboroch a kategóriách výstupov</t>
  </si>
  <si>
    <t>(počet publikačných výstupov registrovaných v databázach WoS alebo Scopus za ostatných 6 rokov v jednotlivých odboroch a kategóriách výstupov / celkový počet publikačných výstupov za ostatných 6 rokov v jednotlivých odboroch a kategóriách výstupov)*100</t>
  </si>
  <si>
    <t xml:space="preserve">% vyjadrenie predstavuje podiel tvorivej činnosti na medzinárodnej úrovni </t>
  </si>
  <si>
    <t>% vyjadrenie predstavuje mieru zapojenia študentov do výskumnej činnosti</t>
  </si>
  <si>
    <t>Počet publikačných výstupov doktorandského štúdia registrovaných v databázach WoS alebo Scopusza ostatných 6 rokov v jednotliých odboroch štúdia a kategóriách výstupov</t>
  </si>
  <si>
    <t>(počet publikačných výstupov doktorandského štúdia  registrovaných v databázach WoS alebo Scopus za ostatných 6 rokov v jednotlivých odboroch a kategóriách výstupov / celkový počet publikačných výstupov za ostatných 6 rokov v jednotlivých odboroch a kategóriách výstupov)*100</t>
  </si>
  <si>
    <t xml:space="preserve">% vyjadrenie predstavuje podiel tvorivej činnosti na doktorandskom štúdiu </t>
  </si>
  <si>
    <t>počet ohasov na publikačné výstupy za ostatných 6 rokov</t>
  </si>
  <si>
    <t>(počet ohasov na publikačné výstupy, ktoré sú regsitrované na WoS alebo Scopus za ostatných 6 rokov/celkový počet ohasov na publikačné výstupy za ostatných 6 rokov)*100</t>
  </si>
  <si>
    <t>% vyjadrenie predstavuje podiel ohlasov na medzinárodnej úrovni</t>
  </si>
  <si>
    <t>hodnota by nemla klesať</t>
  </si>
  <si>
    <t>Počet publikačných výstupov registrovaných v databázach WoS alebo Scopus za ostatných 6 rokov v jednotliých odboroch štúdia a kategóriách výstupov</t>
  </si>
  <si>
    <t>Počet publikačných výstupov, ktoré sú ekvivalentom 1. kvartilu registrovaných v databázach WoS alebo Scopus za ostatných 6 rokov v jednotliých odboroch štúdia a kategóriách výstupov</t>
  </si>
  <si>
    <t>(počet publikačných výstupov, ktoré sú ekvivalentom 1. kvartilu registrovaných v databázach WoS alebo Scopus za ostatných 6 rokov v jednotlivých odboroch a kategóriách výstupov / celkový počet publikačných výstupov za ostatných 6 rokov v jednotlivých odboroch a kategóriách výstupov)*100</t>
  </si>
  <si>
    <t xml:space="preserve">% vyjadrenie predstavuje podiel tvorivej činnosti na špičkovej medzinárodnej úrovni </t>
  </si>
  <si>
    <t>výška získanej podpory z domácich a zahraničných grantových schém  a iných súťažných zdrojov v danom obbore podľa tvorivej činnosti pracoviska</t>
  </si>
  <si>
    <t>Počet doktorandov na školiteľa</t>
  </si>
  <si>
    <t>počet doktorandov/školiteľ</t>
  </si>
  <si>
    <t>priemerný počeť doktornadov na školiteľa</t>
  </si>
  <si>
    <t>hodnota by nemala rásť</t>
  </si>
  <si>
    <t>počet doktorandov v odbore habilitácie a inaugurácie na pracovisku</t>
  </si>
  <si>
    <t>počet školiteľov v odbore habilitácie a inaugurácie/ celkový počet školiteľov na pracovisku</t>
  </si>
  <si>
    <t>priemerný počet školiteľov v odbore habilitácie a inaugurácie na pracovisku</t>
  </si>
  <si>
    <t>počet schválených návrhov na udelenie titulu docent vo vedeckej rade v bežnom roku</t>
  </si>
  <si>
    <t>počet schválených návrhov na udelenie titulu profesor vo vedeckej rade vysokej školy v bežnom roku</t>
  </si>
  <si>
    <t>počet schválených návrhov na udelenie titulu docent vo vedeckej rade vysokej školy v bežnom roku</t>
  </si>
  <si>
    <t>podiel  zastavených habilitačných a inauguračných konaní v bežnom roku</t>
  </si>
  <si>
    <t>(počet zastavených habilitačných a inauguračných konaní v bežnom roku/ celkový počet habilitačných a inauguračných konaní v bežnom roku)*100</t>
  </si>
  <si>
    <t>Koeficient nezamestnanosti absolventov</t>
  </si>
  <si>
    <t xml:space="preserve">Podiel neponúkaných študijných programov </t>
  </si>
  <si>
    <t>počet ponúkaných štuidjných programov/ celkový počet štuidjných progamov akreditovaných*100</t>
  </si>
  <si>
    <t>% podiel ponúkaných študijných programov v akademickom roku</t>
  </si>
  <si>
    <t>Podiel prijatých študnetov z iných vysokých škôl v 2. a 3. stupni vzdelávania</t>
  </si>
  <si>
    <t>(počet záujemcov o študijný program na 2. a 3. stupni z iných vysokých škôl/ celkový počet záujemcov na 2. a 3. stupni)*100</t>
  </si>
  <si>
    <t>% podiel  prijatých študnetov na 2. a 3. stupeň vzdelávania z iných vysokých škôl</t>
  </si>
  <si>
    <t>Počet študentov vysokej školy/študijného programu v jednotlivých rokoch štúdia</t>
  </si>
  <si>
    <t>Počet študentov prvého ročníka, ktorí predčasne ukončili štúdium v nasledovenj štruktúre vylúčený pre neprospech, zanechanie štúdia, zemna študijého programu)vysokej školy/študijného programu v jednotlivých rokoch štúdia</t>
  </si>
  <si>
    <t xml:space="preserve">Počet študentov prvého ročníka, ktorí predčasne ukončili štúdium </t>
  </si>
  <si>
    <t xml:space="preserve">Počet študentov v dalších rokoch štúdia, ktorí predčasne ukončili štúdium </t>
  </si>
  <si>
    <t>Počet študentov v ďaších rokoch  štúdia, ktorí predčasne ukončili štúdium v nasledovenj štruktúre vylúčený pre neprospech, zanechanie štúdia, zemna študijého programu)vysokej školy/študijného programu v jednotlivých rokoch štúdia</t>
  </si>
  <si>
    <t>Počet študentov ´dalších rokoch štúdia, ktorí predčasne ukončili štúdium v nasledovenj štruktúre vylúčený pre neprospech, zanechanie štúdia, zemna študijého programu)vysokej školy/študijného programu v jednotlivých rokoch štúdia</t>
  </si>
  <si>
    <t>% podiel zahraničných študentov z celkového počtu študentov a podiela zahraničných študentov študijúcich v inom ako slovenskom jazyku z celkového počtu študentov</t>
  </si>
  <si>
    <t>(počet zahraničných študentov/ celkový počet študentov)*100 a (počet zahraničných študentov študijúcich v inom ako slovenskom jazyku/celkový počet študentov)*100</t>
  </si>
  <si>
    <t>Podiel študnetov prekračujúcich štandardnú dĺžku štúdia a priemerná dĺžka nadštandardnej dĺžka štúdia</t>
  </si>
  <si>
    <t>Počet odhalených akademických podvodoch a počet plagiátov</t>
  </si>
  <si>
    <t>počet disciplinárych konaní  pri vylúčení zo štúdia, napomenutie a bez následkov...)</t>
  </si>
  <si>
    <t>Pomer počtu účiteľov a študnetov</t>
  </si>
  <si>
    <t>Počet záverečných prác vedených vedúcim záverečných prác</t>
  </si>
  <si>
    <t>Počet záverečných prác vedených vedúcim záverečných prác a priemer za pracovisko</t>
  </si>
  <si>
    <t>(Počet záverečných prác vedených vedúcim záverečných prác) a (počet záverečných prác/ celkový počet vedúcich záverečných prác)</t>
  </si>
  <si>
    <t>podiel kontaktnej výučby na celkovej kapacite učiteľov vysokej školy/ študijnom programe ( v hodinách za týždeň)</t>
  </si>
  <si>
    <t>(počet hodín kontaktnej výučby/celkový kapacita učiteľa vysokej školy/ studijného programu) za týždeň</t>
  </si>
  <si>
    <t>podiel vyslaných študentov na mobility do zahraničia z celkového počtu študentov</t>
  </si>
  <si>
    <t>počet vyslaných študentov na mobility do zahraničia/celkového počtu študentov</t>
  </si>
  <si>
    <t>podiel prijatých študentov na mobility zo zahraničia z celkového počtu študentov</t>
  </si>
  <si>
    <t>Rozsah podpora a služieb karierneho poradenstva ( v hodinách na študneta)</t>
  </si>
  <si>
    <t>Počet zamestnancov so zameraním na podporu študentov</t>
  </si>
  <si>
    <t xml:space="preserve">Počet zamestnancov so zameraním na podporu študentov/ celkový počet zamestnancov </t>
  </si>
  <si>
    <t>Počet disciplinárych konaní  pri vylúčení zo štúdia, napomenutie a bez následkov...)</t>
  </si>
  <si>
    <t>Podiel prijatých študentov na mobility zo zahraničia z celkového počtu študentov</t>
  </si>
  <si>
    <t>Podiel vyslaných študentov na mobility do zahraničia z celkového počtu študentov</t>
  </si>
  <si>
    <t>Miera spokojnosti študentov s kvalitou vyučovania, hodnotenia, podpory zo strany učiteľov, so špecifickými potrebami</t>
  </si>
  <si>
    <t>Miera spokojnosti študentov s vyučovacím procesom a špecifickými potrebami</t>
  </si>
  <si>
    <t>(počet študnetov prekračujúcich štandardnú dĺžku štúdia/ celkový počet študnetov) a (počet študnetov v nadštandardnej dĺžka štúdia/ celkový počet študentov)</t>
  </si>
  <si>
    <t>Podiel  zastavených habilitačných a inauguračných konaní v bežnom roku</t>
  </si>
  <si>
    <t>Počet schválených návrhov na udelenie titulu profesor vo vedeckej rade vysokej školy v bežnom roku</t>
  </si>
  <si>
    <t>Počet schválených návrhov na udelenie titulu docent vo vedeckej rade v bežnom roku</t>
  </si>
  <si>
    <t xml:space="preserve">Počet školiteľov v odbore habilitácie a inaugurácie </t>
  </si>
  <si>
    <t>Počet doktorandov v odbore habilitácie a inaugurácie na pracovisku</t>
  </si>
  <si>
    <t>Počet podaných podnetov študentov</t>
  </si>
  <si>
    <t>Počet podaných podnetov študentov/celkový počet podaných podnetov</t>
  </si>
  <si>
    <t>vyjadruje počet podaných podentov zo strany študentov z celkového počtu podantov</t>
  </si>
  <si>
    <t>vyjadruje počet učiteľov na funkčnom mieste docent, profesor, odborn asistent, asistent, lektor</t>
  </si>
  <si>
    <t>(počet seniórnych učiteľov) a (počet seniórnych zamestnancov/počet všetkých učiteľoch)</t>
  </si>
  <si>
    <t>vyjadruje počet seniórnych učiteľov a podiel na všetkých učiteľoch</t>
  </si>
  <si>
    <t>vyjadruje podiel učiteľov s PHD a vyššie na celkovom počte</t>
  </si>
  <si>
    <t>vyjadruje priemerný vek učiteľov zabezepečujúcich profilové predmety</t>
  </si>
  <si>
    <t>priemer do 65 rokov</t>
  </si>
  <si>
    <t>Vek učiteľov zabezepečujúcich profilové predmety</t>
  </si>
  <si>
    <t>Podiel učiteľov s PHD a vyššie na celkovom počte</t>
  </si>
  <si>
    <t>Počet seniórnych učiteľov a podiel na všetkých učiteľoch</t>
  </si>
  <si>
    <t>Počet učiteľov na funkčnom mieste docent, profesor, odborn asistent, asistent, lektor</t>
  </si>
  <si>
    <t>Podiel učiteľov absolventov inej vysokej školy</t>
  </si>
  <si>
    <t>vyjadruje podiel učiteľov absolvenov z inej vysokej školy</t>
  </si>
  <si>
    <t>Podiel učiteľov s PHD z inej vysokej školy</t>
  </si>
  <si>
    <t>vyjadruje podiel učiteľovs PHD z inej vysokej školy</t>
  </si>
  <si>
    <t>Podiel učiteľov s praxou dlhšou ako 1 rok na zahraničnej vysokej školy</t>
  </si>
  <si>
    <t>Podiel učiteľov s praxou dlhšou ako 1 rok na zahraničnej vysokej školy/ celkový počet učiteľov</t>
  </si>
  <si>
    <t>vyjadruje Podiel učiteľov s praxou dlhšou ako 1 rok na zahraničnej vysokej školy</t>
  </si>
  <si>
    <t>vyjadruje podiel vyslaných učiteľov na mobility do zahraničia</t>
  </si>
  <si>
    <t>Podiel vyslaných učiteľov na mobility do zahraničia</t>
  </si>
  <si>
    <t>Podiel prijatých učiteľov na mobility zo zahraničia za bežný rok</t>
  </si>
  <si>
    <t>Podiel prijatých učiteľov na mobility zo zahraničia</t>
  </si>
  <si>
    <t>vyjadruje podiel prijatých učiteľov na mobility zo zahraničia</t>
  </si>
  <si>
    <t>Miera spokojnosť vysokoškolských učiteľov a študentov s uplatňovaním hodnôt systému kvality</t>
  </si>
  <si>
    <t>Podiel zahraničných študentov z celkového počtu študentov a podiela zahraničných študentov študijúcich v inom ako slovenskom jazyku z celkového počtu študentov</t>
  </si>
  <si>
    <t>(počet študnetov na pracovisku/ počet učiteľov na pracovisku)</t>
  </si>
  <si>
    <t>max hodnota je 10 na učiteľa</t>
  </si>
  <si>
    <t>Podiel kontaktnej výučby na celkovej kapacite učiteľov vysokej školy/ študijnom programe ( v hodinách za týždeň)</t>
  </si>
  <si>
    <t>Počet ohasov na publikačné výstupy za ostatných 6 rokov</t>
  </si>
  <si>
    <t>Počet ohasov na publikačné výstupy, ktoré sú regsitrované na WoS alebo Scopus za ostatných 6 rokov</t>
  </si>
  <si>
    <t>Výška získanej podpory z domácich a zahraničných grantových schém  a iných súťažných zdrojov v danom obbore podľa tvorivej činnosti pracoviska</t>
  </si>
  <si>
    <t>maximálne 5</t>
  </si>
  <si>
    <t>získanie údajov</t>
  </si>
  <si>
    <t>dotazník</t>
  </si>
  <si>
    <t>údaje z dotazníka</t>
  </si>
  <si>
    <t>UIS ( kontrola cez ŠO)</t>
  </si>
  <si>
    <t>UPSRV a uplatnenie.sk</t>
  </si>
  <si>
    <t>UIS ( kontrola cez prodekanov pre štúdium)</t>
  </si>
  <si>
    <t>Počet študentov v dalších rokoch štúdia,  ktorí predčasne ukončili štúdium v nasledovnej štruktúre vylúčený pre neprospech, zanechanie štúdia, zemna študijého programu)vysokej školy/študijného programu v jednotlivých rokoch štúdia</t>
  </si>
  <si>
    <t>prodekani pre vzdalávania a etická komisia</t>
  </si>
  <si>
    <t>UIS - infomačné listy a knižnica</t>
  </si>
  <si>
    <t>UIS ( kontola cez personálne oddelenie</t>
  </si>
  <si>
    <t>UIS max počet na osobu v súmáre je 10</t>
  </si>
  <si>
    <t>UIS ( rozsah hodín v študijnom pláne podľa akreditačného spisu)</t>
  </si>
  <si>
    <t>UIS (kontrola cez medzinárodné oddelenie)</t>
  </si>
  <si>
    <t xml:space="preserve">etická komisia a novovytvorená  komisia študentov </t>
  </si>
  <si>
    <t>UIS ( kontrola cez personálne oddelenie a fakulty)</t>
  </si>
  <si>
    <t>UIS ( kontrola cez oddelenie VaV)</t>
  </si>
  <si>
    <t xml:space="preserve">Mzdový predpis </t>
  </si>
  <si>
    <t>knižnica a VPCH</t>
  </si>
  <si>
    <t>knižnica a výkaz doktoranda UIS</t>
  </si>
  <si>
    <t>UIS (kontrola cez oddelenie VaV)</t>
  </si>
  <si>
    <t xml:space="preserve">zápis z vedeckej rady príslušnej fakulty a web stránka  </t>
  </si>
  <si>
    <t xml:space="preserve">zápis z vedeckej rady vysokej školy a web stránka  </t>
  </si>
  <si>
    <t>zápis z vedeckej rady príslušnej fakulty a vedeckej rady vysokej školy a web stránka</t>
  </si>
  <si>
    <t>UIS a výkazy pre CVTI ( kontrola cez personálne oddelenie a fakulty)</t>
  </si>
  <si>
    <t>udaje zo stránky uplanenie.sk a dotazník pre zamestnávaeľov</t>
  </si>
  <si>
    <t>Východicková hodnota rok XX-1</t>
  </si>
  <si>
    <t>Očakávaná hodnota rok XX</t>
  </si>
  <si>
    <t>Dosiahnutá hodnota  rok XX</t>
  </si>
  <si>
    <t>Rozdiel</t>
  </si>
  <si>
    <t>Komentár k ukazovateľu</t>
  </si>
  <si>
    <t xml:space="preserve">Komentár k špecifickému ukazovateľu </t>
  </si>
  <si>
    <t>oblasť VSK</t>
  </si>
  <si>
    <t>Názov špecifického ukazovateľa vyhodnocovaného fakultov</t>
  </si>
  <si>
    <t>Vnútorný systém kvality (VSK) - oblasť sledovania</t>
  </si>
  <si>
    <t xml:space="preserve">oddelenie vedy a výskumu  </t>
  </si>
  <si>
    <t xml:space="preserve">Počet zahraničných študentov </t>
  </si>
  <si>
    <t>Počet disciplinárnych konaní pri vylúčení zo štúdia</t>
  </si>
  <si>
    <t>Ukazovateľ dostupnosti zdrojov</t>
  </si>
  <si>
    <t>Dotazníkový prieskum v počte študentov min. 10, kde sa zisťuje prostredníctvom otázky spokojnosť s dostupnosťou študijných zdrojov ako základný zdroj a odporúčaný v informačnom liste</t>
  </si>
  <si>
    <t>Podiel kontaktnej výučby na celkovej kapacite učiteľov vysokej školy/ študijnom programe</t>
  </si>
  <si>
    <t xml:space="preserve">Podiel vyslaných študentov na mobility do zahraničia </t>
  </si>
  <si>
    <t xml:space="preserve">Podiel prijatých študentov na mobility zo zahraničia </t>
  </si>
  <si>
    <t>počet prijatých študentov na mobility zo zahraničia/celkový počet študentov</t>
  </si>
  <si>
    <t xml:space="preserve">počet hodín podporya služieb karierneho poradenstva/ celkový počet študentov </t>
  </si>
  <si>
    <t>Podiel učiteľov s PHD a vyššie/celkový počet učiteľov</t>
  </si>
  <si>
    <t>Súčet veku učiteľov zabezepečujúcich profilové predmety/ počet učiteľov zabezepčujúcich profilujúc predmety</t>
  </si>
  <si>
    <t>Počet učiteľov absolventov z inej vysokej školy/ celkový počet učiteľov</t>
  </si>
  <si>
    <t>Počet učiteľov s PHD z inej vysokej školy/ celkový počet učiteľov</t>
  </si>
  <si>
    <t>Počet vyslaných učiteľov na mobility do zahraničia/celkovýpočet učiteľov</t>
  </si>
  <si>
    <t>Počet prijatých učiteľov na mobility zo zahraničia/celkový počet učiteľov</t>
  </si>
  <si>
    <t>počet doktorandov v odbore habilitácie a inaugurácie/ celkový počet doktorandov na pracovisku</t>
  </si>
  <si>
    <t>Priemerný počet doktorandov v odbore habilitácie a inaugurácie</t>
  </si>
  <si>
    <t>Priemerný počet doktorandov na školiteľa</t>
  </si>
  <si>
    <t xml:space="preserve">Získaná výška podpory z domácich a zahraničných grantov </t>
  </si>
  <si>
    <t>Podiel tvorivej činnosť na špičkovej medzinárodnej úrovni</t>
  </si>
  <si>
    <t>Podiel ohlasov na medzinárodnej úrovni</t>
  </si>
  <si>
    <t>Počet ohlasov na publikačné výstupy</t>
  </si>
  <si>
    <t>Podiel tvorivej činnosť na doktorandskom štúdiu</t>
  </si>
  <si>
    <t>Podiel tvorivej činnosť na medzinárodnej úrovni</t>
  </si>
  <si>
    <t>Tvorivá činnosť a habilitačná a inauguračné konanie</t>
  </si>
  <si>
    <t>Podiel študentov 2. stuúňa zapojených do vedeckovýskumnej činnosti</t>
  </si>
  <si>
    <t>Podiel výskumu vysokoškolských učiteľov na RPF</t>
  </si>
  <si>
    <t>Podiel študnetov tretieho stupňa</t>
  </si>
  <si>
    <t>Šturktúra zamestnancov podľa seniórnych</t>
  </si>
  <si>
    <t>Štruktúra zamestnacov</t>
  </si>
  <si>
    <t>Podiel študnetov druhého stupňa</t>
  </si>
  <si>
    <t>Podiel študnetov prvého stupňa</t>
  </si>
  <si>
    <t>Počet záujemcov o študijný program na 2. a 3. stupni z iných vysokých škôl</t>
  </si>
  <si>
    <t>Počet záujemcov o študijný program na 1., 2. a 3. stupni</t>
  </si>
  <si>
    <t>Podiel neponúkaných študijných programov</t>
  </si>
  <si>
    <t>Počet ponúkaných študijných programov</t>
  </si>
  <si>
    <t>Rozdiel medzi % študnetov opúštajúcich štúdium v 1. roku a v poslednom roku prvého stupňa vzdelávania</t>
  </si>
  <si>
    <t>Pripravenosť absolventov fakulty</t>
  </si>
  <si>
    <t>Ukazovateľ vnímania</t>
  </si>
  <si>
    <t>Koeficient rozdielnosti</t>
  </si>
  <si>
    <t xml:space="preserve">Ukazovateľ miery spokojnosti </t>
  </si>
  <si>
    <t>Ukazovateľ aktívneho zapojenia</t>
  </si>
  <si>
    <t>Oddelenie vedy a výskumu  a prodekani pre vzdalávanie</t>
  </si>
  <si>
    <t xml:space="preserve">počet hodín podpory a služieb karierneho poradenstva/ celkový počet tudentov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</si>
</sst>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7B7E-B75C-4FE4-8AF5-C962C48A8A70}">
  <sheetPr>
    <pageSetUpPr fitToPage="1"/>
  </sheetPr>
  <dimension ref="A1:H57"/>
  <sheetViews>
    <sheetView tabSelected="1" topLeftCell="A26" workbookViewId="0">
      <selection activeCell="E29" sqref="E29"/>
    </sheetView>
  </sheetViews>
  <sheetFormatPr defaultRowHeight="15" x14ac:dyDescent="0.25"/>
  <cols>
    <col min="1" max="1" width="13.5703125" customWidth="1"/>
    <col min="2" max="2" width="38.7109375" style="4" customWidth="1"/>
    <col min="3" max="3" width="21.42578125" bestFit="1" customWidth="1"/>
    <col min="4" max="4" width="33.85546875" bestFit="1" customWidth="1"/>
    <col min="5" max="5" width="40.85546875" bestFit="1" customWidth="1"/>
    <col min="6" max="6" width="16.140625" customWidth="1"/>
    <col min="7" max="7" width="26.7109375" customWidth="1"/>
    <col min="8" max="8" width="31.5703125" customWidth="1"/>
  </cols>
  <sheetData>
    <row r="1" spans="1:8" ht="75" x14ac:dyDescent="0.25">
      <c r="A1" s="1" t="s">
        <v>207</v>
      </c>
      <c r="B1" s="1" t="s">
        <v>0</v>
      </c>
      <c r="C1" s="5" t="s">
        <v>23</v>
      </c>
      <c r="D1" s="5" t="s">
        <v>3</v>
      </c>
      <c r="E1" s="5" t="s">
        <v>6</v>
      </c>
      <c r="F1" s="5" t="s">
        <v>8</v>
      </c>
      <c r="G1" s="5" t="s">
        <v>9</v>
      </c>
      <c r="H1" s="5" t="s">
        <v>174</v>
      </c>
    </row>
    <row r="2" spans="1:8" ht="45" x14ac:dyDescent="0.25">
      <c r="A2" s="3" t="s">
        <v>65</v>
      </c>
      <c r="B2" s="2" t="s">
        <v>51</v>
      </c>
      <c r="C2" s="2" t="s">
        <v>249</v>
      </c>
      <c r="D2" s="2" t="s">
        <v>32</v>
      </c>
      <c r="E2" s="2" t="s">
        <v>46</v>
      </c>
      <c r="F2" s="2" t="s">
        <v>30</v>
      </c>
      <c r="G2" s="2" t="s">
        <v>31</v>
      </c>
      <c r="H2" s="2" t="s">
        <v>175</v>
      </c>
    </row>
    <row r="3" spans="1:8" ht="240" x14ac:dyDescent="0.25">
      <c r="A3" s="3" t="s">
        <v>65</v>
      </c>
      <c r="B3" s="6" t="s">
        <v>165</v>
      </c>
      <c r="C3" s="2" t="s">
        <v>249</v>
      </c>
      <c r="D3" s="2" t="s">
        <v>33</v>
      </c>
      <c r="E3" s="2" t="s">
        <v>47</v>
      </c>
      <c r="F3" s="2" t="s">
        <v>52</v>
      </c>
      <c r="G3" s="2" t="s">
        <v>48</v>
      </c>
      <c r="H3" s="2" t="s">
        <v>175</v>
      </c>
    </row>
    <row r="4" spans="1:8" ht="120" x14ac:dyDescent="0.25">
      <c r="A4" s="3" t="s">
        <v>65</v>
      </c>
      <c r="B4" s="2" t="s">
        <v>49</v>
      </c>
      <c r="C4" s="3" t="s">
        <v>248</v>
      </c>
      <c r="D4" s="2" t="s">
        <v>34</v>
      </c>
      <c r="E4" s="2" t="s">
        <v>35</v>
      </c>
      <c r="F4" s="2" t="s">
        <v>36</v>
      </c>
      <c r="G4" s="3" t="s">
        <v>175</v>
      </c>
      <c r="H4" s="2" t="s">
        <v>175</v>
      </c>
    </row>
    <row r="5" spans="1:8" ht="75" x14ac:dyDescent="0.25">
      <c r="A5" s="3" t="s">
        <v>65</v>
      </c>
      <c r="B5" s="2" t="s">
        <v>50</v>
      </c>
      <c r="C5" s="2" t="s">
        <v>250</v>
      </c>
      <c r="D5" s="2" t="s">
        <v>37</v>
      </c>
      <c r="E5" s="2" t="s">
        <v>38</v>
      </c>
      <c r="F5" s="2" t="s">
        <v>39</v>
      </c>
      <c r="G5" s="3" t="s">
        <v>176</v>
      </c>
      <c r="H5" s="2" t="s">
        <v>175</v>
      </c>
    </row>
    <row r="6" spans="1:8" ht="195" x14ac:dyDescent="0.25">
      <c r="A6" s="3" t="s">
        <v>65</v>
      </c>
      <c r="B6" s="2" t="s">
        <v>42</v>
      </c>
      <c r="C6" s="2" t="s">
        <v>247</v>
      </c>
      <c r="D6" s="2" t="s">
        <v>14</v>
      </c>
      <c r="E6" s="2" t="s">
        <v>13</v>
      </c>
      <c r="F6" s="2" t="s">
        <v>22</v>
      </c>
      <c r="G6" s="2" t="s">
        <v>15</v>
      </c>
      <c r="H6" s="2" t="s">
        <v>175</v>
      </c>
    </row>
    <row r="7" spans="1:8" ht="184.5" x14ac:dyDescent="0.35">
      <c r="A7" s="3" t="s">
        <v>65</v>
      </c>
      <c r="B7" s="2" t="s">
        <v>41</v>
      </c>
      <c r="C7" s="2" t="s">
        <v>246</v>
      </c>
      <c r="D7" s="2" t="s">
        <v>11</v>
      </c>
      <c r="E7" s="2" t="s">
        <v>10</v>
      </c>
      <c r="F7" s="2" t="s">
        <v>22</v>
      </c>
      <c r="G7" s="2" t="s">
        <v>12</v>
      </c>
      <c r="H7" s="2" t="s">
        <v>198</v>
      </c>
    </row>
    <row r="8" spans="1:8" ht="180" x14ac:dyDescent="0.25">
      <c r="A8" s="3" t="s">
        <v>66</v>
      </c>
      <c r="B8" s="2" t="s">
        <v>1</v>
      </c>
      <c r="C8" s="2" t="s">
        <v>245</v>
      </c>
      <c r="D8" s="2" t="s">
        <v>17</v>
      </c>
      <c r="E8" s="2" t="s">
        <v>18</v>
      </c>
      <c r="F8" s="2" t="s">
        <v>19</v>
      </c>
      <c r="G8" s="3"/>
      <c r="H8" s="2" t="s">
        <v>177</v>
      </c>
    </row>
    <row r="9" spans="1:8" ht="90" x14ac:dyDescent="0.25">
      <c r="A9" s="3" t="s">
        <v>66</v>
      </c>
      <c r="B9" s="2" t="s">
        <v>99</v>
      </c>
      <c r="C9" s="2" t="s">
        <v>4</v>
      </c>
      <c r="D9" s="2" t="s">
        <v>5</v>
      </c>
      <c r="E9" s="2" t="s">
        <v>7</v>
      </c>
      <c r="F9" s="2" t="s">
        <v>52</v>
      </c>
      <c r="G9" s="2" t="s">
        <v>40</v>
      </c>
      <c r="H9" s="2" t="s">
        <v>178</v>
      </c>
    </row>
    <row r="10" spans="1:8" ht="60" x14ac:dyDescent="0.25">
      <c r="A10" s="3" t="s">
        <v>66</v>
      </c>
      <c r="B10" s="2" t="s">
        <v>55</v>
      </c>
      <c r="C10" s="2" t="s">
        <v>244</v>
      </c>
      <c r="D10" s="2" t="s">
        <v>101</v>
      </c>
      <c r="E10" s="2" t="s">
        <v>102</v>
      </c>
      <c r="F10" s="2" t="s">
        <v>58</v>
      </c>
      <c r="G10" s="2"/>
      <c r="H10" s="2" t="s">
        <v>179</v>
      </c>
    </row>
    <row r="11" spans="1:8" ht="60" x14ac:dyDescent="0.25">
      <c r="A11" s="3" t="s">
        <v>66</v>
      </c>
      <c r="B11" s="2" t="s">
        <v>100</v>
      </c>
      <c r="C11" s="2" t="s">
        <v>243</v>
      </c>
      <c r="D11" s="2" t="s">
        <v>56</v>
      </c>
      <c r="E11" s="2" t="s">
        <v>57</v>
      </c>
      <c r="F11" s="2" t="s">
        <v>58</v>
      </c>
      <c r="G11" s="2"/>
      <c r="H11" s="2" t="s">
        <v>179</v>
      </c>
    </row>
    <row r="12" spans="1:8" ht="60" x14ac:dyDescent="0.25">
      <c r="A12" s="3" t="s">
        <v>66</v>
      </c>
      <c r="B12" s="2" t="s">
        <v>43</v>
      </c>
      <c r="C12" s="2" t="s">
        <v>242</v>
      </c>
      <c r="D12" s="2" t="s">
        <v>54</v>
      </c>
      <c r="E12" s="2" t="s">
        <v>16</v>
      </c>
      <c r="F12" s="2" t="s">
        <v>22</v>
      </c>
      <c r="G12" s="3"/>
      <c r="H12" s="2" t="s">
        <v>179</v>
      </c>
    </row>
    <row r="13" spans="1:8" ht="60" x14ac:dyDescent="0.25">
      <c r="A13" s="3" t="s">
        <v>66</v>
      </c>
      <c r="B13" s="2" t="s">
        <v>103</v>
      </c>
      <c r="C13" s="2" t="s">
        <v>241</v>
      </c>
      <c r="D13" s="2" t="s">
        <v>104</v>
      </c>
      <c r="E13" s="2" t="s">
        <v>105</v>
      </c>
      <c r="F13" s="2" t="s">
        <v>22</v>
      </c>
      <c r="G13" s="3"/>
      <c r="H13" s="2" t="s">
        <v>177</v>
      </c>
    </row>
    <row r="14" spans="1:8" ht="75" x14ac:dyDescent="0.25">
      <c r="A14" s="3" t="s">
        <v>66</v>
      </c>
      <c r="B14" s="2" t="s">
        <v>59</v>
      </c>
      <c r="C14" s="2" t="s">
        <v>240</v>
      </c>
      <c r="D14" s="2" t="s">
        <v>60</v>
      </c>
      <c r="E14" s="2" t="s">
        <v>61</v>
      </c>
      <c r="F14" s="2" t="s">
        <v>22</v>
      </c>
      <c r="G14" s="2"/>
      <c r="H14" s="2" t="s">
        <v>177</v>
      </c>
    </row>
    <row r="15" spans="1:8" ht="75" x14ac:dyDescent="0.25">
      <c r="A15" s="3" t="s">
        <v>66</v>
      </c>
      <c r="B15" s="2" t="s">
        <v>62</v>
      </c>
      <c r="C15" s="2" t="s">
        <v>239</v>
      </c>
      <c r="D15" s="2" t="s">
        <v>63</v>
      </c>
      <c r="E15" s="2" t="s">
        <v>64</v>
      </c>
      <c r="F15" s="2" t="s">
        <v>22</v>
      </c>
      <c r="G15" s="2"/>
      <c r="H15" s="2" t="s">
        <v>177</v>
      </c>
    </row>
    <row r="16" spans="1:8" ht="90" x14ac:dyDescent="0.25">
      <c r="A16" s="3" t="s">
        <v>66</v>
      </c>
      <c r="B16" s="2" t="s">
        <v>106</v>
      </c>
      <c r="C16" s="2" t="s">
        <v>106</v>
      </c>
      <c r="D16" s="2" t="s">
        <v>106</v>
      </c>
      <c r="E16" s="2" t="s">
        <v>106</v>
      </c>
      <c r="F16" s="2" t="s">
        <v>22</v>
      </c>
      <c r="G16" s="2"/>
      <c r="H16" s="2" t="s">
        <v>177</v>
      </c>
    </row>
    <row r="17" spans="1:8" ht="105" x14ac:dyDescent="0.25">
      <c r="A17" s="3" t="s">
        <v>66</v>
      </c>
      <c r="B17" s="2" t="s">
        <v>107</v>
      </c>
      <c r="C17" s="2" t="s">
        <v>108</v>
      </c>
      <c r="D17" s="2" t="s">
        <v>107</v>
      </c>
      <c r="E17" s="2" t="s">
        <v>107</v>
      </c>
      <c r="F17" s="2" t="s">
        <v>90</v>
      </c>
      <c r="G17" s="2"/>
      <c r="H17" s="2" t="s">
        <v>177</v>
      </c>
    </row>
    <row r="18" spans="1:8" ht="120" x14ac:dyDescent="0.25">
      <c r="A18" s="3" t="s">
        <v>66</v>
      </c>
      <c r="B18" s="2" t="s">
        <v>180</v>
      </c>
      <c r="C18" s="2" t="s">
        <v>109</v>
      </c>
      <c r="D18" s="2" t="s">
        <v>110</v>
      </c>
      <c r="E18" s="2" t="s">
        <v>111</v>
      </c>
      <c r="F18" s="2" t="s">
        <v>90</v>
      </c>
      <c r="G18" s="2"/>
      <c r="H18" s="2" t="s">
        <v>177</v>
      </c>
    </row>
    <row r="19" spans="1:8" ht="80.25" customHeight="1" x14ac:dyDescent="0.25">
      <c r="A19" s="3" t="s">
        <v>66</v>
      </c>
      <c r="B19" s="2" t="s">
        <v>166</v>
      </c>
      <c r="C19" s="2" t="s">
        <v>209</v>
      </c>
      <c r="D19" s="2" t="s">
        <v>113</v>
      </c>
      <c r="E19" s="2" t="s">
        <v>112</v>
      </c>
      <c r="F19" s="2" t="s">
        <v>22</v>
      </c>
      <c r="G19" s="2"/>
      <c r="H19" s="2" t="s">
        <v>177</v>
      </c>
    </row>
    <row r="20" spans="1:8" ht="90" x14ac:dyDescent="0.25">
      <c r="A20" s="3" t="s">
        <v>66</v>
      </c>
      <c r="B20" s="2" t="s">
        <v>114</v>
      </c>
      <c r="C20" s="2" t="s">
        <v>114</v>
      </c>
      <c r="D20" s="2" t="s">
        <v>134</v>
      </c>
      <c r="E20" s="2" t="s">
        <v>114</v>
      </c>
      <c r="F20" s="2" t="s">
        <v>90</v>
      </c>
      <c r="G20" s="2"/>
      <c r="H20" s="2" t="s">
        <v>177</v>
      </c>
    </row>
    <row r="21" spans="1:8" ht="60" x14ac:dyDescent="0.25">
      <c r="A21" s="3" t="s">
        <v>66</v>
      </c>
      <c r="B21" s="2" t="s">
        <v>115</v>
      </c>
      <c r="C21" s="2" t="s">
        <v>115</v>
      </c>
      <c r="D21" s="2" t="s">
        <v>115</v>
      </c>
      <c r="E21" s="2" t="s">
        <v>115</v>
      </c>
      <c r="F21" s="2" t="s">
        <v>90</v>
      </c>
      <c r="G21" s="2"/>
      <c r="H21" s="2" t="s">
        <v>181</v>
      </c>
    </row>
    <row r="22" spans="1:8" ht="45" x14ac:dyDescent="0.25">
      <c r="A22" s="3" t="s">
        <v>66</v>
      </c>
      <c r="B22" s="2" t="s">
        <v>129</v>
      </c>
      <c r="C22" s="2" t="s">
        <v>210</v>
      </c>
      <c r="D22" s="2" t="s">
        <v>116</v>
      </c>
      <c r="E22" s="2" t="s">
        <v>116</v>
      </c>
      <c r="F22" s="2" t="s">
        <v>90</v>
      </c>
      <c r="G22" s="2"/>
      <c r="H22" s="2" t="s">
        <v>181</v>
      </c>
    </row>
    <row r="23" spans="1:8" ht="90" x14ac:dyDescent="0.25">
      <c r="A23" s="3" t="s">
        <v>66</v>
      </c>
      <c r="B23" s="2" t="s">
        <v>2</v>
      </c>
      <c r="C23" s="2" t="s">
        <v>211</v>
      </c>
      <c r="D23" s="2" t="s">
        <v>212</v>
      </c>
      <c r="E23" s="2" t="s">
        <v>20</v>
      </c>
      <c r="F23" s="2" t="s">
        <v>53</v>
      </c>
      <c r="G23" s="2"/>
      <c r="H23" s="2" t="s">
        <v>182</v>
      </c>
    </row>
    <row r="24" spans="1:8" ht="30" x14ac:dyDescent="0.25">
      <c r="A24" s="3" t="s">
        <v>66</v>
      </c>
      <c r="B24" s="2" t="s">
        <v>117</v>
      </c>
      <c r="C24" s="2" t="s">
        <v>117</v>
      </c>
      <c r="D24" s="2" t="s">
        <v>167</v>
      </c>
      <c r="E24" s="2" t="s">
        <v>117</v>
      </c>
      <c r="F24" s="2" t="s">
        <v>22</v>
      </c>
      <c r="G24" s="2"/>
      <c r="H24" s="2" t="s">
        <v>183</v>
      </c>
    </row>
    <row r="25" spans="1:8" ht="75" x14ac:dyDescent="0.25">
      <c r="A25" s="3" t="s">
        <v>66</v>
      </c>
      <c r="B25" s="2" t="s">
        <v>118</v>
      </c>
      <c r="C25" s="2" t="s">
        <v>119</v>
      </c>
      <c r="D25" s="2" t="s">
        <v>120</v>
      </c>
      <c r="E25" s="2" t="s">
        <v>119</v>
      </c>
      <c r="F25" s="2" t="s">
        <v>168</v>
      </c>
      <c r="G25" s="2"/>
      <c r="H25" s="2" t="s">
        <v>184</v>
      </c>
    </row>
    <row r="26" spans="1:8" ht="75" x14ac:dyDescent="0.25">
      <c r="A26" s="3" t="s">
        <v>66</v>
      </c>
      <c r="B26" s="2" t="s">
        <v>169</v>
      </c>
      <c r="C26" s="2" t="s">
        <v>213</v>
      </c>
      <c r="D26" s="2" t="s">
        <v>122</v>
      </c>
      <c r="E26" s="2" t="s">
        <v>121</v>
      </c>
      <c r="F26" s="2" t="s">
        <v>90</v>
      </c>
      <c r="G26" s="2"/>
      <c r="H26" s="2" t="s">
        <v>185</v>
      </c>
    </row>
    <row r="27" spans="1:8" ht="45" x14ac:dyDescent="0.25">
      <c r="A27" s="3" t="s">
        <v>66</v>
      </c>
      <c r="B27" s="2" t="s">
        <v>131</v>
      </c>
      <c r="C27" s="2" t="s">
        <v>214</v>
      </c>
      <c r="D27" s="2" t="s">
        <v>124</v>
      </c>
      <c r="E27" s="2" t="s">
        <v>123</v>
      </c>
      <c r="F27" s="2" t="s">
        <v>22</v>
      </c>
      <c r="G27" s="2"/>
      <c r="H27" s="2" t="s">
        <v>186</v>
      </c>
    </row>
    <row r="28" spans="1:8" ht="45" x14ac:dyDescent="0.25">
      <c r="A28" s="3" t="s">
        <v>66</v>
      </c>
      <c r="B28" s="2" t="s">
        <v>130</v>
      </c>
      <c r="C28" s="2" t="s">
        <v>215</v>
      </c>
      <c r="D28" s="2" t="s">
        <v>216</v>
      </c>
      <c r="E28" s="2" t="s">
        <v>125</v>
      </c>
      <c r="F28" s="2" t="s">
        <v>22</v>
      </c>
      <c r="G28" s="2"/>
      <c r="H28" s="2" t="s">
        <v>186</v>
      </c>
    </row>
    <row r="29" spans="1:8" ht="60" x14ac:dyDescent="0.25">
      <c r="A29" s="3" t="s">
        <v>66</v>
      </c>
      <c r="B29" s="2" t="s">
        <v>126</v>
      </c>
      <c r="C29" s="2" t="s">
        <v>126</v>
      </c>
      <c r="D29" s="2" t="s">
        <v>217</v>
      </c>
      <c r="E29" s="2" t="s">
        <v>252</v>
      </c>
      <c r="F29" s="2" t="s">
        <v>22</v>
      </c>
      <c r="G29" s="2"/>
      <c r="H29" s="2"/>
    </row>
    <row r="30" spans="1:8" ht="45" x14ac:dyDescent="0.25">
      <c r="A30" s="3" t="s">
        <v>66</v>
      </c>
      <c r="B30" s="2" t="s">
        <v>127</v>
      </c>
      <c r="C30" s="2" t="s">
        <v>127</v>
      </c>
      <c r="D30" s="2" t="s">
        <v>128</v>
      </c>
      <c r="E30" s="2" t="s">
        <v>128</v>
      </c>
      <c r="F30" s="2" t="s">
        <v>22</v>
      </c>
      <c r="G30" s="2"/>
      <c r="H30" s="2"/>
    </row>
    <row r="31" spans="1:8" ht="75" x14ac:dyDescent="0.25">
      <c r="A31" s="3" t="s">
        <v>66</v>
      </c>
      <c r="B31" s="2" t="s">
        <v>132</v>
      </c>
      <c r="C31" s="2" t="s">
        <v>133</v>
      </c>
      <c r="D31" s="2" t="s">
        <v>32</v>
      </c>
      <c r="E31" s="2" t="s">
        <v>46</v>
      </c>
      <c r="F31" s="2" t="s">
        <v>30</v>
      </c>
      <c r="G31" s="2" t="s">
        <v>31</v>
      </c>
      <c r="H31" s="2" t="s">
        <v>175</v>
      </c>
    </row>
    <row r="32" spans="1:8" ht="45" x14ac:dyDescent="0.25">
      <c r="A32" s="3" t="s">
        <v>66</v>
      </c>
      <c r="B32" s="2" t="s">
        <v>140</v>
      </c>
      <c r="C32" s="2" t="s">
        <v>140</v>
      </c>
      <c r="D32" s="2" t="s">
        <v>141</v>
      </c>
      <c r="E32" s="2" t="s">
        <v>142</v>
      </c>
      <c r="F32" s="2" t="s">
        <v>22</v>
      </c>
      <c r="G32" s="2"/>
      <c r="H32" s="2" t="s">
        <v>187</v>
      </c>
    </row>
    <row r="33" spans="1:8" ht="45" x14ac:dyDescent="0.25">
      <c r="A33" s="3" t="s">
        <v>66</v>
      </c>
      <c r="B33" s="2" t="s">
        <v>152</v>
      </c>
      <c r="C33" s="2" t="s">
        <v>238</v>
      </c>
      <c r="D33" s="2" t="s">
        <v>152</v>
      </c>
      <c r="E33" s="2" t="s">
        <v>143</v>
      </c>
      <c r="F33" s="2"/>
      <c r="G33" s="2"/>
      <c r="H33" s="2" t="s">
        <v>188</v>
      </c>
    </row>
    <row r="34" spans="1:8" ht="45" x14ac:dyDescent="0.25">
      <c r="A34" s="3" t="s">
        <v>66</v>
      </c>
      <c r="B34" s="2" t="s">
        <v>151</v>
      </c>
      <c r="C34" s="2" t="s">
        <v>237</v>
      </c>
      <c r="D34" s="2" t="s">
        <v>144</v>
      </c>
      <c r="E34" s="2" t="s">
        <v>145</v>
      </c>
      <c r="F34" s="2" t="s">
        <v>30</v>
      </c>
      <c r="G34" s="2"/>
      <c r="H34" s="2" t="s">
        <v>197</v>
      </c>
    </row>
    <row r="35" spans="1:8" ht="45" x14ac:dyDescent="0.25">
      <c r="A35" s="3" t="s">
        <v>66</v>
      </c>
      <c r="B35" s="2" t="s">
        <v>150</v>
      </c>
      <c r="C35" s="2" t="s">
        <v>150</v>
      </c>
      <c r="D35" s="2" t="s">
        <v>218</v>
      </c>
      <c r="E35" s="2" t="s">
        <v>146</v>
      </c>
      <c r="F35" s="2" t="s">
        <v>30</v>
      </c>
      <c r="G35" s="2"/>
      <c r="H35" s="2" t="s">
        <v>197</v>
      </c>
    </row>
    <row r="36" spans="1:8" ht="75" x14ac:dyDescent="0.25">
      <c r="A36" s="3" t="s">
        <v>66</v>
      </c>
      <c r="B36" s="2" t="s">
        <v>149</v>
      </c>
      <c r="C36" s="2" t="s">
        <v>149</v>
      </c>
      <c r="D36" s="2" t="s">
        <v>219</v>
      </c>
      <c r="E36" s="2" t="s">
        <v>147</v>
      </c>
      <c r="F36" s="2" t="s">
        <v>148</v>
      </c>
      <c r="G36" s="2"/>
      <c r="H36" s="2" t="s">
        <v>197</v>
      </c>
    </row>
    <row r="37" spans="1:8" ht="45" x14ac:dyDescent="0.25">
      <c r="A37" s="3" t="s">
        <v>66</v>
      </c>
      <c r="B37" s="2" t="s">
        <v>153</v>
      </c>
      <c r="C37" s="2" t="s">
        <v>153</v>
      </c>
      <c r="D37" s="2" t="s">
        <v>220</v>
      </c>
      <c r="E37" s="2" t="s">
        <v>154</v>
      </c>
      <c r="F37" s="2" t="s">
        <v>30</v>
      </c>
      <c r="G37" s="2"/>
      <c r="H37" s="2" t="s">
        <v>188</v>
      </c>
    </row>
    <row r="38" spans="1:8" ht="30" x14ac:dyDescent="0.25">
      <c r="A38" s="3" t="s">
        <v>66</v>
      </c>
      <c r="B38" s="2" t="s">
        <v>155</v>
      </c>
      <c r="C38" s="2" t="s">
        <v>155</v>
      </c>
      <c r="D38" s="2" t="s">
        <v>221</v>
      </c>
      <c r="E38" s="2" t="s">
        <v>156</v>
      </c>
      <c r="F38" s="2" t="s">
        <v>30</v>
      </c>
      <c r="G38" s="2"/>
      <c r="H38" s="2" t="s">
        <v>188</v>
      </c>
    </row>
    <row r="39" spans="1:8" ht="60" x14ac:dyDescent="0.25">
      <c r="A39" s="3" t="s">
        <v>66</v>
      </c>
      <c r="B39" s="2" t="s">
        <v>157</v>
      </c>
      <c r="C39" s="2" t="s">
        <v>157</v>
      </c>
      <c r="D39" s="2" t="s">
        <v>158</v>
      </c>
      <c r="E39" s="2" t="s">
        <v>159</v>
      </c>
      <c r="F39" s="2" t="s">
        <v>22</v>
      </c>
      <c r="G39" s="2"/>
      <c r="H39" s="2" t="s">
        <v>188</v>
      </c>
    </row>
    <row r="40" spans="1:8" ht="45" x14ac:dyDescent="0.25">
      <c r="A40" s="3" t="s">
        <v>66</v>
      </c>
      <c r="B40" s="2" t="s">
        <v>161</v>
      </c>
      <c r="C40" s="2" t="s">
        <v>161</v>
      </c>
      <c r="D40" s="2" t="s">
        <v>222</v>
      </c>
      <c r="E40" s="2" t="s">
        <v>160</v>
      </c>
      <c r="F40" s="2" t="s">
        <v>22</v>
      </c>
      <c r="G40" s="2"/>
      <c r="H40" s="2" t="s">
        <v>186</v>
      </c>
    </row>
    <row r="41" spans="1:8" ht="45" x14ac:dyDescent="0.25">
      <c r="A41" s="3" t="s">
        <v>66</v>
      </c>
      <c r="B41" s="2" t="s">
        <v>162</v>
      </c>
      <c r="C41" s="2" t="s">
        <v>163</v>
      </c>
      <c r="D41" s="2" t="s">
        <v>223</v>
      </c>
      <c r="E41" s="2" t="s">
        <v>164</v>
      </c>
      <c r="F41" s="2" t="s">
        <v>22</v>
      </c>
      <c r="G41" s="2"/>
      <c r="H41" s="2" t="s">
        <v>186</v>
      </c>
    </row>
    <row r="42" spans="1:8" ht="75" x14ac:dyDescent="0.25">
      <c r="A42" s="3" t="s">
        <v>67</v>
      </c>
      <c r="B42" s="2" t="s">
        <v>44</v>
      </c>
      <c r="C42" s="2" t="s">
        <v>236</v>
      </c>
      <c r="D42" s="2" t="s">
        <v>21</v>
      </c>
      <c r="E42" s="2" t="s">
        <v>25</v>
      </c>
      <c r="F42" s="2" t="s">
        <v>22</v>
      </c>
      <c r="G42" s="3"/>
      <c r="H42" s="2" t="s">
        <v>189</v>
      </c>
    </row>
    <row r="43" spans="1:8" ht="105" x14ac:dyDescent="0.25">
      <c r="A43" s="3" t="s">
        <v>67</v>
      </c>
      <c r="B43" s="2" t="s">
        <v>68</v>
      </c>
      <c r="C43" s="2" t="s">
        <v>235</v>
      </c>
      <c r="D43" s="2" t="s">
        <v>24</v>
      </c>
      <c r="E43" s="2" t="s">
        <v>26</v>
      </c>
      <c r="F43" s="2" t="s">
        <v>52</v>
      </c>
      <c r="G43" s="3"/>
      <c r="H43" s="2" t="s">
        <v>190</v>
      </c>
    </row>
    <row r="44" spans="1:8" ht="90" x14ac:dyDescent="0.25">
      <c r="A44" s="3" t="s">
        <v>67</v>
      </c>
      <c r="B44" s="2" t="s">
        <v>45</v>
      </c>
      <c r="C44" s="2" t="s">
        <v>234</v>
      </c>
      <c r="D44" s="2" t="s">
        <v>27</v>
      </c>
      <c r="E44" s="2" t="s">
        <v>74</v>
      </c>
      <c r="F44" s="2" t="s">
        <v>28</v>
      </c>
      <c r="G44" s="2" t="s">
        <v>29</v>
      </c>
      <c r="H44" s="2" t="s">
        <v>251</v>
      </c>
    </row>
    <row r="45" spans="1:8" ht="60" x14ac:dyDescent="0.25">
      <c r="A45" s="3" t="s">
        <v>67</v>
      </c>
      <c r="B45" s="2" t="s">
        <v>70</v>
      </c>
      <c r="C45" s="2" t="s">
        <v>233</v>
      </c>
      <c r="D45" s="2" t="s">
        <v>71</v>
      </c>
      <c r="E45" s="2" t="s">
        <v>69</v>
      </c>
      <c r="F45" s="2" t="s">
        <v>30</v>
      </c>
      <c r="G45" s="2"/>
      <c r="H45" s="2" t="s">
        <v>191</v>
      </c>
    </row>
    <row r="46" spans="1:8" ht="120" x14ac:dyDescent="0.25">
      <c r="A46" s="3" t="s">
        <v>67</v>
      </c>
      <c r="B46" s="2" t="s">
        <v>82</v>
      </c>
      <c r="C46" s="2" t="s">
        <v>232</v>
      </c>
      <c r="D46" s="2" t="s">
        <v>72</v>
      </c>
      <c r="E46" s="2" t="s">
        <v>73</v>
      </c>
      <c r="F46" s="2" t="s">
        <v>22</v>
      </c>
      <c r="G46" s="2"/>
      <c r="H46" s="2" t="s">
        <v>191</v>
      </c>
    </row>
    <row r="47" spans="1:8" ht="135" x14ac:dyDescent="0.25">
      <c r="A47" s="3" t="s">
        <v>67</v>
      </c>
      <c r="B47" s="2" t="s">
        <v>75</v>
      </c>
      <c r="C47" s="2" t="s">
        <v>231</v>
      </c>
      <c r="D47" s="2" t="s">
        <v>76</v>
      </c>
      <c r="E47" s="2" t="s">
        <v>77</v>
      </c>
      <c r="F47" s="2" t="s">
        <v>22</v>
      </c>
      <c r="G47" s="2"/>
      <c r="H47" s="2" t="s">
        <v>192</v>
      </c>
    </row>
    <row r="48" spans="1:8" ht="30" x14ac:dyDescent="0.25">
      <c r="A48" s="3" t="s">
        <v>67</v>
      </c>
      <c r="B48" s="2" t="s">
        <v>170</v>
      </c>
      <c r="C48" s="2" t="s">
        <v>230</v>
      </c>
      <c r="D48" s="2" t="s">
        <v>78</v>
      </c>
      <c r="E48" s="2" t="s">
        <v>78</v>
      </c>
      <c r="F48" s="2" t="s">
        <v>30</v>
      </c>
      <c r="G48" s="3"/>
      <c r="H48" s="2" t="s">
        <v>191</v>
      </c>
    </row>
    <row r="49" spans="1:8" ht="90" x14ac:dyDescent="0.25">
      <c r="A49" s="3" t="s">
        <v>67</v>
      </c>
      <c r="B49" s="2" t="s">
        <v>171</v>
      </c>
      <c r="C49" s="2" t="s">
        <v>229</v>
      </c>
      <c r="D49" s="2" t="s">
        <v>79</v>
      </c>
      <c r="E49" s="2" t="s">
        <v>80</v>
      </c>
      <c r="F49" s="2" t="s">
        <v>81</v>
      </c>
      <c r="G49" s="3"/>
      <c r="H49" s="2" t="s">
        <v>191</v>
      </c>
    </row>
    <row r="50" spans="1:8" ht="135" x14ac:dyDescent="0.25">
      <c r="A50" s="3" t="s">
        <v>67</v>
      </c>
      <c r="B50" s="2" t="s">
        <v>83</v>
      </c>
      <c r="C50" s="2" t="s">
        <v>228</v>
      </c>
      <c r="D50" s="2" t="s">
        <v>84</v>
      </c>
      <c r="E50" s="2" t="s">
        <v>85</v>
      </c>
      <c r="F50" s="2" t="s">
        <v>22</v>
      </c>
      <c r="G50" s="3"/>
      <c r="H50" s="2" t="s">
        <v>191</v>
      </c>
    </row>
    <row r="51" spans="1:8" ht="75" x14ac:dyDescent="0.25">
      <c r="A51" s="3" t="s">
        <v>67</v>
      </c>
      <c r="B51" s="2" t="s">
        <v>172</v>
      </c>
      <c r="C51" s="2" t="s">
        <v>227</v>
      </c>
      <c r="D51" s="2" t="s">
        <v>86</v>
      </c>
      <c r="E51" s="2" t="s">
        <v>86</v>
      </c>
      <c r="F51" s="2" t="s">
        <v>22</v>
      </c>
      <c r="G51" s="3"/>
      <c r="H51" s="3" t="s">
        <v>208</v>
      </c>
    </row>
    <row r="52" spans="1:8" ht="45" x14ac:dyDescent="0.25">
      <c r="A52" s="3" t="s">
        <v>67</v>
      </c>
      <c r="B52" s="2" t="s">
        <v>87</v>
      </c>
      <c r="C52" s="2" t="s">
        <v>226</v>
      </c>
      <c r="D52" s="2" t="s">
        <v>88</v>
      </c>
      <c r="E52" s="2" t="s">
        <v>89</v>
      </c>
      <c r="F52" s="2" t="s">
        <v>173</v>
      </c>
      <c r="G52" s="3"/>
      <c r="H52" s="2" t="s">
        <v>193</v>
      </c>
    </row>
    <row r="53" spans="1:8" ht="60" x14ac:dyDescent="0.25">
      <c r="A53" s="3" t="s">
        <v>67</v>
      </c>
      <c r="B53" s="2" t="s">
        <v>139</v>
      </c>
      <c r="C53" s="2" t="s">
        <v>225</v>
      </c>
      <c r="D53" s="2" t="s">
        <v>224</v>
      </c>
      <c r="E53" s="2" t="s">
        <v>91</v>
      </c>
      <c r="F53" s="2" t="s">
        <v>22</v>
      </c>
      <c r="G53" s="3"/>
      <c r="H53" s="2" t="s">
        <v>193</v>
      </c>
    </row>
    <row r="54" spans="1:8" ht="45" x14ac:dyDescent="0.25">
      <c r="A54" s="3" t="s">
        <v>67</v>
      </c>
      <c r="B54" s="2" t="s">
        <v>138</v>
      </c>
      <c r="C54" s="2" t="s">
        <v>138</v>
      </c>
      <c r="D54" s="2" t="s">
        <v>92</v>
      </c>
      <c r="E54" s="2" t="s">
        <v>93</v>
      </c>
      <c r="F54" s="2" t="s">
        <v>22</v>
      </c>
      <c r="G54" s="3"/>
      <c r="H54" s="2" t="s">
        <v>193</v>
      </c>
    </row>
    <row r="55" spans="1:8" ht="75" x14ac:dyDescent="0.25">
      <c r="A55" s="3" t="s">
        <v>67</v>
      </c>
      <c r="B55" s="2" t="s">
        <v>137</v>
      </c>
      <c r="C55" s="2" t="s">
        <v>137</v>
      </c>
      <c r="D55" s="2" t="s">
        <v>94</v>
      </c>
      <c r="E55" s="2" t="s">
        <v>94</v>
      </c>
      <c r="F55" s="2" t="s">
        <v>22</v>
      </c>
      <c r="G55" s="3"/>
      <c r="H55" s="2" t="s">
        <v>194</v>
      </c>
    </row>
    <row r="56" spans="1:8" ht="75" x14ac:dyDescent="0.25">
      <c r="A56" s="3" t="s">
        <v>67</v>
      </c>
      <c r="B56" s="2" t="s">
        <v>136</v>
      </c>
      <c r="C56" s="2" t="s">
        <v>136</v>
      </c>
      <c r="D56" s="2" t="s">
        <v>96</v>
      </c>
      <c r="E56" s="2" t="s">
        <v>95</v>
      </c>
      <c r="F56" s="2" t="s">
        <v>22</v>
      </c>
      <c r="G56" s="3"/>
      <c r="H56" s="2" t="s">
        <v>195</v>
      </c>
    </row>
    <row r="57" spans="1:8" ht="75" x14ac:dyDescent="0.25">
      <c r="A57" s="3" t="s">
        <v>67</v>
      </c>
      <c r="B57" s="2" t="s">
        <v>135</v>
      </c>
      <c r="C57" s="2" t="s">
        <v>135</v>
      </c>
      <c r="D57" s="2" t="s">
        <v>98</v>
      </c>
      <c r="E57" s="2" t="s">
        <v>97</v>
      </c>
      <c r="F57" s="2" t="s">
        <v>22</v>
      </c>
      <c r="G57" s="3"/>
      <c r="H57" s="2" t="s">
        <v>196</v>
      </c>
    </row>
  </sheetData>
  <autoFilter ref="A1:I57" xr:uid="{34567B7E-B75C-4FE4-8AF5-C962C48A8A70}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A8D0D-FCA3-46C8-B9BC-5D056BE26851}">
  <dimension ref="A1:G59"/>
  <sheetViews>
    <sheetView workbookViewId="0">
      <selection activeCell="G1" sqref="G1"/>
    </sheetView>
  </sheetViews>
  <sheetFormatPr defaultRowHeight="15" x14ac:dyDescent="0.25"/>
  <cols>
    <col min="1" max="1" width="14.28515625" customWidth="1"/>
    <col min="2" max="2" width="38.85546875" style="4" customWidth="1"/>
    <col min="3" max="3" width="18.140625" customWidth="1"/>
    <col min="4" max="4" width="16.7109375" customWidth="1"/>
    <col min="5" max="5" width="19.140625" customWidth="1"/>
    <col min="7" max="7" width="62.42578125" customWidth="1"/>
  </cols>
  <sheetData>
    <row r="1" spans="1:7" ht="30" x14ac:dyDescent="0.25">
      <c r="A1" s="5" t="s">
        <v>205</v>
      </c>
      <c r="B1" s="1" t="s">
        <v>0</v>
      </c>
      <c r="C1" s="1" t="s">
        <v>199</v>
      </c>
      <c r="D1" s="1" t="s">
        <v>200</v>
      </c>
      <c r="E1" s="1" t="s">
        <v>201</v>
      </c>
      <c r="F1" s="10" t="s">
        <v>202</v>
      </c>
      <c r="G1" s="1" t="s">
        <v>203</v>
      </c>
    </row>
    <row r="2" spans="1:7" ht="30" customHeight="1" x14ac:dyDescent="0.25">
      <c r="A2" s="3" t="str">
        <f>'ukazovatele a ich výpočet'!A2</f>
        <v>A</v>
      </c>
      <c r="B2" s="2" t="str">
        <f>'ukazovatele a ich výpočet'!B2</f>
        <v xml:space="preserve">Miera spokojnosti s poskytovanými informáciami na web stránke školy </v>
      </c>
      <c r="C2" s="3"/>
      <c r="D2" s="3"/>
      <c r="E2" s="3"/>
      <c r="F2" s="9"/>
      <c r="G2" s="3"/>
    </row>
    <row r="3" spans="1:7" ht="45" customHeight="1" x14ac:dyDescent="0.25">
      <c r="A3" s="3" t="str">
        <f>'ukazovatele a ich výpočet'!A3</f>
        <v>A</v>
      </c>
      <c r="B3" s="2" t="str">
        <f>'ukazovatele a ich výpočet'!B3</f>
        <v>Miera spokojnosť vysokoškolských učiteľov a študentov s uplatňovaním hodnôt systému kvality</v>
      </c>
      <c r="C3" s="2"/>
      <c r="D3" s="2"/>
      <c r="E3" s="2"/>
      <c r="F3" s="7"/>
      <c r="G3" s="3"/>
    </row>
    <row r="4" spans="1:7" ht="45" customHeight="1" x14ac:dyDescent="0.25">
      <c r="A4" s="3" t="str">
        <f>'ukazovatele a ich výpočet'!A4</f>
        <v>A</v>
      </c>
      <c r="B4" s="2" t="str">
        <f>'ukazovatele a ich výpočet'!B4</f>
        <v>Koeficient vnímania rozdielneho hondnotenia študentov počas štúdia a v praxi</v>
      </c>
      <c r="C4" s="3"/>
      <c r="D4" s="3"/>
      <c r="E4" s="3"/>
      <c r="F4" s="9"/>
      <c r="G4" s="3"/>
    </row>
    <row r="5" spans="1:7" ht="45" customHeight="1" x14ac:dyDescent="0.25">
      <c r="A5" s="3" t="str">
        <f>'ukazovatele a ich výpočet'!A5</f>
        <v>A</v>
      </c>
      <c r="B5" s="2" t="str">
        <f>'ukazovatele a ich výpočet'!B5</f>
        <v>Podiel študnetov zapojených do aktvít konaných s cieľom zvyšovania kvality vzdelávania</v>
      </c>
      <c r="C5" s="2"/>
      <c r="D5" s="2"/>
      <c r="E5" s="2"/>
      <c r="F5" s="7"/>
      <c r="G5" s="3"/>
    </row>
    <row r="6" spans="1:7" ht="30" customHeight="1" x14ac:dyDescent="0.25">
      <c r="A6" s="3" t="str">
        <f>'ukazovatele a ich výpočet'!A6</f>
        <v>A</v>
      </c>
      <c r="B6" s="2" t="str">
        <f>'ukazovatele a ich výpočet'!B6</f>
        <v>Hodnotenie využiteľnosti informácií pre efektívne riadenie vzdelávania</v>
      </c>
      <c r="C6" s="3"/>
      <c r="D6" s="3"/>
      <c r="E6" s="3"/>
      <c r="F6" s="9"/>
      <c r="G6" s="3"/>
    </row>
    <row r="7" spans="1:7" ht="30" customHeight="1" x14ac:dyDescent="0.25">
      <c r="A7" s="3" t="str">
        <f>'ukazovatele a ich výpočet'!A7</f>
        <v>A</v>
      </c>
      <c r="B7" s="2" t="str">
        <f>'ukazovatele a ich výpočet'!B7</f>
        <v xml:space="preserve">Spokojnosť zamenstnávateľov s prípravou absolventov </v>
      </c>
      <c r="C7" s="2"/>
      <c r="D7" s="2"/>
      <c r="E7" s="2"/>
      <c r="F7" s="7"/>
      <c r="G7" s="3"/>
    </row>
    <row r="8" spans="1:7" x14ac:dyDescent="0.25">
      <c r="A8" s="3" t="str">
        <f>'ukazovatele a ich výpočet'!A8</f>
        <v>B</v>
      </c>
      <c r="B8" s="2" t="str">
        <f>'ukazovatele a ich výpočet'!B8</f>
        <v xml:space="preserve"> Miera úspešnosti štúdia</v>
      </c>
      <c r="C8" s="3"/>
      <c r="D8" s="3"/>
      <c r="E8" s="3"/>
      <c r="F8" s="9"/>
      <c r="G8" s="3"/>
    </row>
    <row r="9" spans="1:7" x14ac:dyDescent="0.25">
      <c r="A9" s="3" t="str">
        <f>'ukazovatele a ich výpočet'!A9</f>
        <v>B</v>
      </c>
      <c r="B9" s="2" t="str">
        <f>'ukazovatele a ich výpočet'!B9</f>
        <v>Koeficient nezamestnanosti absolventov</v>
      </c>
      <c r="C9" s="2"/>
      <c r="D9" s="2"/>
      <c r="E9" s="2"/>
      <c r="F9" s="7"/>
      <c r="G9" s="3"/>
    </row>
    <row r="10" spans="1:7" ht="30" customHeight="1" x14ac:dyDescent="0.25">
      <c r="A10" s="3" t="str">
        <f>'ukazovatele a ich výpočet'!A10</f>
        <v>B</v>
      </c>
      <c r="B10" s="2" t="str">
        <f>'ukazovatele a ich výpočet'!B10</f>
        <v xml:space="preserve">Hodnotenie ponúkaných študijných programov </v>
      </c>
      <c r="C10" s="3"/>
      <c r="D10" s="3"/>
      <c r="E10" s="3"/>
      <c r="F10" s="9"/>
      <c r="G10" s="3"/>
    </row>
    <row r="11" spans="1:7" ht="30" customHeight="1" x14ac:dyDescent="0.25">
      <c r="A11" s="3" t="str">
        <f>'ukazovatele a ich výpočet'!A11</f>
        <v>B</v>
      </c>
      <c r="B11" s="2" t="str">
        <f>'ukazovatele a ich výpočet'!B11</f>
        <v xml:space="preserve">Podiel neponúkaných študijných programov </v>
      </c>
      <c r="C11" s="2"/>
      <c r="D11" s="2"/>
      <c r="E11" s="2"/>
      <c r="F11" s="7"/>
      <c r="G11" s="3"/>
    </row>
    <row r="12" spans="1:7" ht="30" customHeight="1" x14ac:dyDescent="0.25">
      <c r="A12" s="3" t="str">
        <f>'ukazovatele a ich výpočet'!A12</f>
        <v>B</v>
      </c>
      <c r="B12" s="2" t="str">
        <f>'ukazovatele a ich výpočet'!B12</f>
        <v>Miera záujmu študentov o študijný program</v>
      </c>
      <c r="C12" s="3"/>
      <c r="D12" s="3"/>
      <c r="E12" s="3"/>
      <c r="F12" s="9"/>
      <c r="G12" s="3"/>
    </row>
    <row r="13" spans="1:7" ht="30" customHeight="1" x14ac:dyDescent="0.25">
      <c r="A13" s="3" t="str">
        <f>'ukazovatele a ich výpočet'!A13</f>
        <v>B</v>
      </c>
      <c r="B13" s="2" t="str">
        <f>'ukazovatele a ich výpočet'!B13</f>
        <v>Podiel prijatých študnetov z iných vysokých škôl v 2. a 3. stupni vzdelávania</v>
      </c>
      <c r="C13" s="2"/>
      <c r="D13" s="2"/>
      <c r="E13" s="2"/>
      <c r="F13" s="7"/>
      <c r="G13" s="3"/>
    </row>
    <row r="14" spans="1:7" ht="30" customHeight="1" x14ac:dyDescent="0.25">
      <c r="A14" s="3" t="str">
        <f>'ukazovatele a ich výpočet'!A14</f>
        <v>B</v>
      </c>
      <c r="B14" s="2" t="str">
        <f>'ukazovatele a ich výpočet'!B14</f>
        <v>Podiel študentov prvého stupňa vzdelávania z celkového počtu študentov</v>
      </c>
      <c r="C14" s="3"/>
      <c r="D14" s="3"/>
      <c r="E14" s="3"/>
      <c r="F14" s="9"/>
      <c r="G14" s="3"/>
    </row>
    <row r="15" spans="1:7" ht="30" customHeight="1" x14ac:dyDescent="0.25">
      <c r="A15" s="3" t="str">
        <f>'ukazovatele a ich výpočet'!A15</f>
        <v>B</v>
      </c>
      <c r="B15" s="2" t="str">
        <f>'ukazovatele a ich výpočet'!B15</f>
        <v>Podiel študentov druhého stupňa vzdelávania z celkového počtu študentov</v>
      </c>
      <c r="C15" s="2"/>
      <c r="D15" s="2"/>
      <c r="E15" s="2"/>
      <c r="F15" s="7"/>
      <c r="G15" s="3"/>
    </row>
    <row r="16" spans="1:7" ht="45" customHeight="1" x14ac:dyDescent="0.25">
      <c r="A16" s="3" t="str">
        <f>'ukazovatele a ich výpočet'!A16</f>
        <v>B</v>
      </c>
      <c r="B16" s="2" t="str">
        <f>'ukazovatele a ich výpočet'!B16</f>
        <v>Počet študentov vysokej školy/študijného programu v jednotlivých rokoch štúdia</v>
      </c>
      <c r="C16" s="3"/>
      <c r="D16" s="3"/>
      <c r="E16" s="3"/>
      <c r="F16" s="9"/>
      <c r="G16" s="3"/>
    </row>
    <row r="17" spans="1:7" ht="105" customHeight="1" x14ac:dyDescent="0.25">
      <c r="A17" s="3" t="str">
        <f>'ukazovatele a ich výpočet'!A17</f>
        <v>B</v>
      </c>
      <c r="B17" s="2" t="str">
        <f>'ukazovatele a ich výpočet'!B17</f>
        <v>Počet študentov prvého ročníka, ktorí predčasne ukončili štúdium v nasledovenj štruktúre vylúčený pre neprospech, zanechanie štúdia, zemna študijého programu)vysokej školy/študijného programu v jednotlivých rokoch štúdia</v>
      </c>
      <c r="C17" s="2"/>
      <c r="D17" s="2"/>
      <c r="E17" s="2"/>
      <c r="F17" s="7"/>
      <c r="G17" s="3"/>
    </row>
    <row r="18" spans="1:7" ht="105" customHeight="1" x14ac:dyDescent="0.25">
      <c r="A18" s="3" t="str">
        <f>'ukazovatele a ich výpočet'!A18</f>
        <v>B</v>
      </c>
      <c r="B18" s="2" t="str">
        <f>'ukazovatele a ich výpočet'!B18</f>
        <v>Počet študentov v dalších rokoch štúdia,  ktorí predčasne ukončili štúdium v nasledovnej štruktúre vylúčený pre neprospech, zanechanie štúdia, zemna študijého programu)vysokej školy/študijného programu v jednotlivých rokoch štúdia</v>
      </c>
      <c r="C18" s="3"/>
      <c r="D18" s="3"/>
      <c r="E18" s="3"/>
      <c r="F18" s="9"/>
      <c r="G18" s="3"/>
    </row>
    <row r="19" spans="1:7" ht="75" customHeight="1" x14ac:dyDescent="0.25">
      <c r="A19" s="3" t="str">
        <f>'ukazovatele a ich výpočet'!A19</f>
        <v>B</v>
      </c>
      <c r="B19" s="2" t="str">
        <f>'ukazovatele a ich výpočet'!B19</f>
        <v>Podiel zahraničných študentov z celkového počtu študentov a podiela zahraničných študentov študijúcich v inom ako slovenskom jazyku z celkového počtu študentov</v>
      </c>
      <c r="C19" s="2"/>
      <c r="D19" s="2"/>
      <c r="E19" s="2"/>
      <c r="F19" s="7"/>
      <c r="G19" s="3"/>
    </row>
    <row r="20" spans="1:7" ht="45" customHeight="1" x14ac:dyDescent="0.25">
      <c r="A20" s="3" t="str">
        <f>'ukazovatele a ich výpočet'!A20</f>
        <v>B</v>
      </c>
      <c r="B20" s="2" t="str">
        <f>'ukazovatele a ich výpočet'!B20</f>
        <v>Podiel študnetov prekračujúcich štandardnú dĺžku štúdia a priemerná dĺžka nadštandardnej dĺžka štúdia</v>
      </c>
      <c r="C20" s="3"/>
      <c r="D20" s="3"/>
      <c r="E20" s="3"/>
      <c r="F20" s="9"/>
      <c r="G20" s="3"/>
    </row>
    <row r="21" spans="1:7" ht="30" customHeight="1" x14ac:dyDescent="0.25">
      <c r="A21" s="3" t="str">
        <f>'ukazovatele a ich výpočet'!A21</f>
        <v>B</v>
      </c>
      <c r="B21" s="2" t="str">
        <f>'ukazovatele a ich výpočet'!B21</f>
        <v>Počet odhalených akademických podvodoch a počet plagiátov</v>
      </c>
      <c r="C21" s="2"/>
      <c r="D21" s="2"/>
      <c r="E21" s="2"/>
      <c r="F21" s="7"/>
      <c r="G21" s="3"/>
    </row>
    <row r="22" spans="1:7" ht="30" customHeight="1" x14ac:dyDescent="0.25">
      <c r="A22" s="3" t="str">
        <f>'ukazovatele a ich výpočet'!A22</f>
        <v>B</v>
      </c>
      <c r="B22" s="2" t="str">
        <f>'ukazovatele a ich výpočet'!B22</f>
        <v>Počet disciplinárych konaní  pri vylúčení zo štúdia, napomenutie a bez následkov...)</v>
      </c>
      <c r="C22" s="3"/>
      <c r="D22" s="3"/>
      <c r="E22" s="3"/>
      <c r="F22" s="9"/>
      <c r="G22" s="3"/>
    </row>
    <row r="23" spans="1:7" ht="32.25" customHeight="1" x14ac:dyDescent="0.25">
      <c r="A23" s="3" t="e">
        <f>'ukazovatele a ich výpočet'!#REF!</f>
        <v>#REF!</v>
      </c>
      <c r="B23" s="2" t="e">
        <f>'ukazovatele a ich výpočet'!#REF!</f>
        <v>#REF!</v>
      </c>
      <c r="C23" s="3"/>
      <c r="D23" s="3"/>
      <c r="E23" s="3"/>
      <c r="F23" s="9"/>
      <c r="G23" s="3"/>
    </row>
    <row r="24" spans="1:7" ht="17.25" customHeight="1" x14ac:dyDescent="0.25">
      <c r="A24" s="3" t="str">
        <f>'ukazovatele a ich výpočet'!A23</f>
        <v>B</v>
      </c>
      <c r="B24" s="2" t="str">
        <f>'ukazovatele a ich výpočet'!B23</f>
        <v>Miera dostupnosti povinnej študijnej literatúry plánovanej v informačných listoch</v>
      </c>
      <c r="C24" s="3"/>
      <c r="D24" s="3"/>
      <c r="E24" s="3"/>
      <c r="F24" s="9"/>
      <c r="G24" s="3"/>
    </row>
    <row r="25" spans="1:7" ht="17.25" customHeight="1" x14ac:dyDescent="0.25">
      <c r="A25" s="3" t="str">
        <f>'ukazovatele a ich výpočet'!A24</f>
        <v>B</v>
      </c>
      <c r="B25" s="3" t="str">
        <f>'ukazovatele a ich výpočet'!B24</f>
        <v>Pomer počtu účiteľov a študnetov</v>
      </c>
      <c r="C25" s="3"/>
      <c r="D25" s="3"/>
      <c r="E25" s="3"/>
      <c r="F25" s="9"/>
      <c r="G25" s="3"/>
    </row>
    <row r="26" spans="1:7" ht="30" customHeight="1" x14ac:dyDescent="0.25">
      <c r="A26" s="3" t="str">
        <f>'ukazovatele a ich výpočet'!A25</f>
        <v>B</v>
      </c>
      <c r="B26" s="2" t="str">
        <f>'ukazovatele a ich výpočet'!B25</f>
        <v>Počet záverečných prác vedených vedúcim záverečných prác</v>
      </c>
      <c r="C26" s="3"/>
      <c r="D26" s="3"/>
      <c r="E26" s="3"/>
      <c r="F26" s="9"/>
      <c r="G26" s="3"/>
    </row>
    <row r="27" spans="1:7" ht="51" customHeight="1" x14ac:dyDescent="0.25">
      <c r="A27" s="3" t="str">
        <f>'ukazovatele a ich výpočet'!A26</f>
        <v>B</v>
      </c>
      <c r="B27" s="2" t="str">
        <f>'ukazovatele a ich výpočet'!B26</f>
        <v>Podiel kontaktnej výučby na celkovej kapacite učiteľov vysokej školy/ študijnom programe ( v hodinách za týždeň)</v>
      </c>
      <c r="C27" s="2"/>
      <c r="D27" s="2"/>
      <c r="E27" s="2"/>
      <c r="F27" s="7"/>
      <c r="G27" s="3"/>
    </row>
    <row r="28" spans="1:7" ht="36.75" customHeight="1" x14ac:dyDescent="0.25">
      <c r="A28" s="3" t="str">
        <f>'ukazovatele a ich výpočet'!A27</f>
        <v>B</v>
      </c>
      <c r="B28" s="2" t="str">
        <f>'ukazovatele a ich výpočet'!B27</f>
        <v>Podiel vyslaných študentov na mobility do zahraničia z celkového počtu študentov</v>
      </c>
      <c r="C28" s="3"/>
      <c r="D28" s="3"/>
      <c r="E28" s="3"/>
      <c r="F28" s="9"/>
      <c r="G28" s="3"/>
    </row>
    <row r="29" spans="1:7" ht="30" customHeight="1" x14ac:dyDescent="0.25">
      <c r="A29" s="3" t="str">
        <f>'ukazovatele a ich výpočet'!A28</f>
        <v>B</v>
      </c>
      <c r="B29" s="2" t="str">
        <f>'ukazovatele a ich výpočet'!B28</f>
        <v>Podiel prijatých študentov na mobility zo zahraničia z celkového počtu študentov</v>
      </c>
      <c r="C29" s="2"/>
      <c r="D29" s="2"/>
      <c r="E29" s="2"/>
      <c r="F29" s="7"/>
      <c r="G29" s="3"/>
    </row>
    <row r="30" spans="1:7" ht="30" customHeight="1" x14ac:dyDescent="0.25">
      <c r="A30" s="3" t="str">
        <f>'ukazovatele a ich výpočet'!A29</f>
        <v>B</v>
      </c>
      <c r="B30" s="2" t="str">
        <f>'ukazovatele a ich výpočet'!B29</f>
        <v>Rozsah podpora a služieb karierneho poradenstva ( v hodinách na študneta)</v>
      </c>
      <c r="C30" s="3"/>
      <c r="D30" s="3"/>
      <c r="E30" s="3"/>
      <c r="F30" s="9"/>
      <c r="G30" s="3"/>
    </row>
    <row r="31" spans="1:7" ht="30" customHeight="1" x14ac:dyDescent="0.25">
      <c r="A31" s="3" t="str">
        <f>'ukazovatele a ich výpočet'!A30</f>
        <v>B</v>
      </c>
      <c r="B31" s="2" t="str">
        <f>'ukazovatele a ich výpočet'!B30</f>
        <v>Počet zamestnancov so zameraním na podporu študentov</v>
      </c>
      <c r="C31" s="2"/>
      <c r="D31" s="2"/>
      <c r="E31" s="2"/>
      <c r="F31" s="7"/>
      <c r="G31" s="3"/>
    </row>
    <row r="32" spans="1:7" ht="42.75" customHeight="1" x14ac:dyDescent="0.25">
      <c r="A32" s="3" t="str">
        <f>'ukazovatele a ich výpočet'!A31</f>
        <v>B</v>
      </c>
      <c r="B32" s="2" t="str">
        <f>'ukazovatele a ich výpočet'!B31</f>
        <v>Miera spokojnosti študentov s kvalitou vyučovania, hodnotenia, podpory zo strany učiteľov, so špecifickými potrebami</v>
      </c>
      <c r="C32" s="3"/>
      <c r="D32" s="3"/>
      <c r="E32" s="3"/>
      <c r="F32" s="9"/>
      <c r="G32" s="3"/>
    </row>
    <row r="33" spans="1:7" x14ac:dyDescent="0.25">
      <c r="A33" s="3" t="str">
        <f>'ukazovatele a ich výpočet'!A32</f>
        <v>B</v>
      </c>
      <c r="B33" s="2" t="str">
        <f>'ukazovatele a ich výpočet'!B32</f>
        <v>Počet podaných podnetov študentov</v>
      </c>
      <c r="C33" s="2"/>
      <c r="D33" s="2"/>
      <c r="E33" s="2"/>
      <c r="F33" s="7"/>
      <c r="G33" s="3"/>
    </row>
    <row r="34" spans="1:7" ht="31.5" customHeight="1" x14ac:dyDescent="0.25">
      <c r="A34" s="3" t="str">
        <f>'ukazovatele a ich výpočet'!A33</f>
        <v>B</v>
      </c>
      <c r="B34" s="2" t="str">
        <f>'ukazovatele a ich výpočet'!B33</f>
        <v>Počet učiteľov na funkčnom mieste docent, profesor, odborn asistent, asistent, lektor</v>
      </c>
      <c r="C34" s="2"/>
      <c r="D34" s="2"/>
      <c r="E34" s="2"/>
      <c r="F34" s="7"/>
      <c r="G34" s="3"/>
    </row>
    <row r="35" spans="1:7" ht="60" customHeight="1" x14ac:dyDescent="0.25">
      <c r="A35" s="3" t="e">
        <f>'ukazovatele a ich výpočet'!#REF!</f>
        <v>#REF!</v>
      </c>
      <c r="B35" s="2" t="e">
        <f>'ukazovatele a ich výpočet'!#REF!</f>
        <v>#REF!</v>
      </c>
      <c r="C35" s="3"/>
      <c r="D35" s="3"/>
      <c r="E35" s="3"/>
      <c r="F35" s="9"/>
      <c r="G35" s="3"/>
    </row>
    <row r="36" spans="1:7" ht="30" customHeight="1" x14ac:dyDescent="0.25">
      <c r="A36" s="3" t="str">
        <f>'ukazovatele a ich výpočet'!A34</f>
        <v>B</v>
      </c>
      <c r="B36" s="2" t="str">
        <f>'ukazovatele a ich výpočet'!B34</f>
        <v>Počet seniórnych učiteľov a podiel na všetkých učiteľoch</v>
      </c>
      <c r="C36" s="3"/>
      <c r="D36" s="3"/>
      <c r="E36" s="3"/>
      <c r="F36" s="9"/>
      <c r="G36" s="3"/>
    </row>
    <row r="37" spans="1:7" ht="30" customHeight="1" x14ac:dyDescent="0.25">
      <c r="A37" s="3" t="str">
        <f>'ukazovatele a ich výpočet'!A35</f>
        <v>B</v>
      </c>
      <c r="B37" s="2" t="str">
        <f>'ukazovatele a ich výpočet'!B35</f>
        <v>Podiel učiteľov s PHD a vyššie na celkovom počte</v>
      </c>
      <c r="C37" s="3"/>
      <c r="D37" s="3"/>
      <c r="E37" s="3"/>
      <c r="F37" s="9"/>
      <c r="G37" s="3"/>
    </row>
    <row r="38" spans="1:7" ht="30" customHeight="1" x14ac:dyDescent="0.25">
      <c r="A38" s="3" t="str">
        <f>'ukazovatele a ich výpočet'!A36</f>
        <v>B</v>
      </c>
      <c r="B38" s="2" t="str">
        <f>'ukazovatele a ich výpočet'!B36</f>
        <v>Vek učiteľov zabezepečujúcich profilové predmety</v>
      </c>
      <c r="C38" s="3"/>
      <c r="D38" s="3"/>
      <c r="E38" s="3"/>
      <c r="F38" s="9"/>
      <c r="G38" s="3"/>
    </row>
    <row r="39" spans="1:7" ht="30" customHeight="1" x14ac:dyDescent="0.25">
      <c r="A39" s="3" t="str">
        <f>'ukazovatele a ich výpočet'!A37</f>
        <v>B</v>
      </c>
      <c r="B39" s="2" t="str">
        <f>'ukazovatele a ich výpočet'!B37</f>
        <v>Podiel učiteľov absolventov inej vysokej školy</v>
      </c>
      <c r="C39" s="3"/>
      <c r="D39" s="3"/>
      <c r="E39" s="3"/>
      <c r="F39" s="9"/>
      <c r="G39" s="3"/>
    </row>
    <row r="40" spans="1:7" x14ac:dyDescent="0.25">
      <c r="A40" s="3" t="str">
        <f>'ukazovatele a ich výpočet'!A38</f>
        <v>B</v>
      </c>
      <c r="B40" s="2" t="str">
        <f>'ukazovatele a ich výpočet'!B38</f>
        <v>Podiel učiteľov s PHD z inej vysokej školy</v>
      </c>
      <c r="C40" s="3"/>
      <c r="D40" s="3"/>
      <c r="E40" s="3"/>
      <c r="F40" s="9"/>
      <c r="G40" s="3"/>
    </row>
    <row r="41" spans="1:7" ht="30" customHeight="1" x14ac:dyDescent="0.25">
      <c r="A41" s="3" t="str">
        <f>'ukazovatele a ich výpočet'!A39</f>
        <v>B</v>
      </c>
      <c r="B41" s="2" t="str">
        <f>'ukazovatele a ich výpočet'!B39</f>
        <v>Podiel učiteľov s praxou dlhšou ako 1 rok na zahraničnej vysokej školy</v>
      </c>
      <c r="C41" s="3"/>
      <c r="D41" s="3"/>
      <c r="E41" s="3"/>
      <c r="F41" s="9"/>
      <c r="G41" s="3"/>
    </row>
    <row r="42" spans="1:7" ht="30" customHeight="1" x14ac:dyDescent="0.25">
      <c r="A42" s="3" t="str">
        <f>'ukazovatele a ich výpočet'!A40</f>
        <v>B</v>
      </c>
      <c r="B42" s="2" t="str">
        <f>'ukazovatele a ich výpočet'!B40</f>
        <v>Podiel vyslaných učiteľov na mobility do zahraničia</v>
      </c>
      <c r="C42" s="3"/>
      <c r="D42" s="3"/>
      <c r="E42" s="3"/>
      <c r="F42" s="9"/>
      <c r="G42" s="3"/>
    </row>
    <row r="43" spans="1:7" ht="30" customHeight="1" x14ac:dyDescent="0.25">
      <c r="A43" s="3" t="str">
        <f>'ukazovatele a ich výpočet'!A41</f>
        <v>B</v>
      </c>
      <c r="B43" s="2" t="str">
        <f>'ukazovatele a ich výpočet'!B41</f>
        <v>Podiel prijatých učiteľov na mobility zo zahraničia za bežný rok</v>
      </c>
      <c r="C43" s="3"/>
      <c r="D43" s="3"/>
      <c r="E43" s="3"/>
      <c r="F43" s="9"/>
      <c r="G43" s="3"/>
    </row>
    <row r="44" spans="1:7" ht="30" customHeight="1" x14ac:dyDescent="0.25">
      <c r="A44" s="3" t="str">
        <f>'ukazovatele a ich výpočet'!A42</f>
        <v>C</v>
      </c>
      <c r="B44" s="2" t="str">
        <f>'ukazovatele a ich výpočet'!B42</f>
        <v>Podiel študentov tretieho stupňa vzdelávania z celkového počtu študentov</v>
      </c>
      <c r="C44" s="3"/>
      <c r="D44" s="3"/>
      <c r="E44" s="3"/>
      <c r="F44" s="9"/>
      <c r="G44" s="3"/>
    </row>
    <row r="45" spans="1:7" ht="30" customHeight="1" x14ac:dyDescent="0.25">
      <c r="A45" s="3" t="str">
        <f>'ukazovatele a ich výpočet'!A43</f>
        <v>C</v>
      </c>
      <c r="B45" s="2" t="str">
        <f>'ukazovatele a ich výpočet'!B43</f>
        <v xml:space="preserve">Podiel výskumu na ročnom pracovnom fonde (RPF) vysokoškolkých učiteľov </v>
      </c>
      <c r="C45" s="3"/>
      <c r="D45" s="3"/>
      <c r="E45" s="3"/>
      <c r="F45" s="9"/>
      <c r="G45" s="3"/>
    </row>
    <row r="46" spans="1:7" ht="45" customHeight="1" x14ac:dyDescent="0.25">
      <c r="A46" s="3" t="str">
        <f>'ukazovatele a ich výpočet'!A44</f>
        <v>C</v>
      </c>
      <c r="B46" s="2" t="str">
        <f>'ukazovatele a ich výpočet'!B44</f>
        <v xml:space="preserve">Miera zapojenia študentov druhého stupňa do riešenia vedecko - výskumných projektov </v>
      </c>
      <c r="C46" s="3"/>
      <c r="D46" s="3"/>
      <c r="E46" s="3"/>
      <c r="F46" s="9"/>
      <c r="G46" s="3"/>
    </row>
    <row r="47" spans="1:7" ht="45" customHeight="1" x14ac:dyDescent="0.25">
      <c r="A47" s="3" t="str">
        <f>'ukazovatele a ich výpočet'!A45</f>
        <v>C</v>
      </c>
      <c r="B47" s="8" t="str">
        <f>'ukazovatele a ich výpočet'!B45</f>
        <v>Počet publikačných výstupov za ostatných 6 rokov v jednotliých odboroch štúdia a kategóriách výstupov</v>
      </c>
      <c r="C47" s="3"/>
      <c r="D47" s="3"/>
      <c r="E47" s="3"/>
      <c r="F47" s="9"/>
      <c r="G47" s="3"/>
    </row>
    <row r="48" spans="1:7" ht="60" customHeight="1" x14ac:dyDescent="0.25">
      <c r="A48" s="3" t="str">
        <f>'ukazovatele a ich výpočet'!A46</f>
        <v>C</v>
      </c>
      <c r="B48" s="2" t="str">
        <f>'ukazovatele a ich výpočet'!B46</f>
        <v>Počet publikačných výstupov registrovaných v databázach WoS alebo Scopus za ostatných 6 rokov v jednotliých odboroch štúdia a kategóriách výstupov</v>
      </c>
      <c r="C48" s="3"/>
      <c r="D48" s="3"/>
      <c r="E48" s="3"/>
      <c r="F48" s="9"/>
      <c r="G48" s="3"/>
    </row>
    <row r="49" spans="1:7" ht="75" customHeight="1" x14ac:dyDescent="0.25">
      <c r="A49" s="3" t="str">
        <f>'ukazovatele a ich výpočet'!A47</f>
        <v>C</v>
      </c>
      <c r="B49" s="2" t="str">
        <f>'ukazovatele a ich výpočet'!B47</f>
        <v>Počet publikačných výstupov doktorandského štúdia registrovaných v databázach WoS alebo Scopusza ostatných 6 rokov v jednotliých odboroch štúdia a kategóriách výstupov</v>
      </c>
      <c r="C49" s="3"/>
      <c r="D49" s="3"/>
      <c r="E49" s="3"/>
      <c r="F49" s="9"/>
      <c r="G49" s="3"/>
    </row>
    <row r="50" spans="1:7" ht="30" customHeight="1" x14ac:dyDescent="0.25">
      <c r="A50" s="3" t="str">
        <f>'ukazovatele a ich výpočet'!A48</f>
        <v>C</v>
      </c>
      <c r="B50" s="2" t="str">
        <f>'ukazovatele a ich výpočet'!B48</f>
        <v>Počet ohasov na publikačné výstupy za ostatných 6 rokov</v>
      </c>
      <c r="C50" s="3"/>
      <c r="D50" s="3"/>
      <c r="E50" s="3"/>
      <c r="F50" s="9"/>
      <c r="G50" s="3"/>
    </row>
    <row r="51" spans="1:7" ht="45" customHeight="1" x14ac:dyDescent="0.25">
      <c r="A51" s="3" t="str">
        <f>'ukazovatele a ich výpočet'!A49</f>
        <v>C</v>
      </c>
      <c r="B51" s="2" t="str">
        <f>'ukazovatele a ich výpočet'!B49</f>
        <v>Počet ohasov na publikačné výstupy, ktoré sú regsitrované na WoS alebo Scopus za ostatných 6 rokov</v>
      </c>
      <c r="C51" s="3"/>
      <c r="D51" s="3"/>
      <c r="E51" s="3"/>
      <c r="F51" s="9"/>
      <c r="G51" s="3"/>
    </row>
    <row r="52" spans="1:7" ht="75" customHeight="1" x14ac:dyDescent="0.25">
      <c r="A52" s="3" t="str">
        <f>'ukazovatele a ich výpočet'!A50</f>
        <v>C</v>
      </c>
      <c r="B52" s="2" t="str">
        <f>'ukazovatele a ich výpočet'!B50</f>
        <v>Počet publikačných výstupov, ktoré sú ekvivalentom 1. kvartilu registrovaných v databázach WoS alebo Scopus za ostatných 6 rokov v jednotliých odboroch štúdia a kategóriách výstupov</v>
      </c>
      <c r="C52" s="3"/>
      <c r="D52" s="3"/>
      <c r="E52" s="3"/>
      <c r="F52" s="9"/>
      <c r="G52" s="3"/>
    </row>
    <row r="53" spans="1:7" ht="60" customHeight="1" x14ac:dyDescent="0.25">
      <c r="A53" s="3" t="str">
        <f>'ukazovatele a ich výpočet'!A51</f>
        <v>C</v>
      </c>
      <c r="B53" s="2" t="str">
        <f>'ukazovatele a ich výpočet'!B51</f>
        <v>Výška získanej podpory z domácich a zahraničných grantových schém  a iných súťažných zdrojov v danom obbore podľa tvorivej činnosti pracoviska</v>
      </c>
      <c r="C53" s="3"/>
      <c r="D53" s="3"/>
      <c r="E53" s="3"/>
      <c r="F53" s="9"/>
      <c r="G53" s="3"/>
    </row>
    <row r="54" spans="1:7" x14ac:dyDescent="0.25">
      <c r="A54" s="3" t="str">
        <f>'ukazovatele a ich výpočet'!A52</f>
        <v>C</v>
      </c>
      <c r="B54" s="2" t="str">
        <f>'ukazovatele a ich výpočet'!B52</f>
        <v>Počet doktorandov na školiteľa</v>
      </c>
      <c r="C54" s="3"/>
      <c r="D54" s="3"/>
      <c r="E54" s="3"/>
      <c r="F54" s="9"/>
      <c r="G54" s="3"/>
    </row>
    <row r="55" spans="1:7" ht="30" customHeight="1" x14ac:dyDescent="0.25">
      <c r="A55" s="3" t="str">
        <f>'ukazovatele a ich výpočet'!A53</f>
        <v>C</v>
      </c>
      <c r="B55" s="2" t="str">
        <f>'ukazovatele a ich výpočet'!B53</f>
        <v>Počet doktorandov v odbore habilitácie a inaugurácie na pracovisku</v>
      </c>
      <c r="C55" s="3"/>
      <c r="D55" s="3"/>
      <c r="E55" s="3"/>
      <c r="F55" s="9"/>
      <c r="G55" s="3"/>
    </row>
    <row r="56" spans="1:7" ht="30" customHeight="1" x14ac:dyDescent="0.25">
      <c r="A56" s="3" t="str">
        <f>'ukazovatele a ich výpočet'!A54</f>
        <v>C</v>
      </c>
      <c r="B56" s="2" t="str">
        <f>'ukazovatele a ich výpočet'!B54</f>
        <v xml:space="preserve">Počet školiteľov v odbore habilitácie a inaugurácie </v>
      </c>
      <c r="C56" s="3"/>
      <c r="D56" s="3"/>
      <c r="E56" s="3"/>
      <c r="F56" s="9"/>
      <c r="G56" s="3"/>
    </row>
    <row r="57" spans="1:7" ht="45" customHeight="1" x14ac:dyDescent="0.25">
      <c r="A57" s="3" t="str">
        <f>'ukazovatele a ich výpočet'!A55</f>
        <v>C</v>
      </c>
      <c r="B57" s="2" t="str">
        <f>'ukazovatele a ich výpočet'!B55</f>
        <v>Počet schválených návrhov na udelenie titulu docent vo vedeckej rade v bežnom roku</v>
      </c>
      <c r="C57" s="3"/>
      <c r="D57" s="3"/>
      <c r="E57" s="3"/>
      <c r="F57" s="9"/>
      <c r="G57" s="3"/>
    </row>
    <row r="58" spans="1:7" ht="45" customHeight="1" x14ac:dyDescent="0.25">
      <c r="A58" s="3" t="str">
        <f>'ukazovatele a ich výpočet'!A56</f>
        <v>C</v>
      </c>
      <c r="B58" s="2" t="str">
        <f>'ukazovatele a ich výpočet'!B56</f>
        <v>Počet schválených návrhov na udelenie titulu profesor vo vedeckej rade vysokej školy v bežnom roku</v>
      </c>
      <c r="C58" s="3"/>
      <c r="D58" s="3"/>
      <c r="E58" s="3"/>
      <c r="F58" s="9"/>
      <c r="G58" s="3"/>
    </row>
    <row r="59" spans="1:7" ht="30" customHeight="1" x14ac:dyDescent="0.25">
      <c r="A59" s="3" t="str">
        <f>'ukazovatele a ich výpočet'!A57</f>
        <v>C</v>
      </c>
      <c r="B59" s="2" t="str">
        <f>'ukazovatele a ich výpočet'!B57</f>
        <v>Podiel  zastavených habilitačných a inauguračných konaní v bežnom roku</v>
      </c>
      <c r="C59" s="3"/>
      <c r="D59" s="3"/>
      <c r="E59" s="3"/>
      <c r="F59" s="9"/>
      <c r="G5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EA7B-ADBE-4374-BACF-A315D96B37E0}">
  <dimension ref="A1:J2"/>
  <sheetViews>
    <sheetView workbookViewId="0">
      <selection activeCell="F1" sqref="F1"/>
    </sheetView>
  </sheetViews>
  <sheetFormatPr defaultRowHeight="15" x14ac:dyDescent="0.25"/>
  <cols>
    <col min="1" max="1" width="34.7109375" customWidth="1"/>
    <col min="2" max="2" width="24.7109375" customWidth="1"/>
    <col min="3" max="3" width="17.5703125" customWidth="1"/>
    <col min="4" max="4" width="17.7109375" customWidth="1"/>
    <col min="5" max="5" width="19" customWidth="1"/>
    <col min="6" max="6" width="26.28515625" customWidth="1"/>
  </cols>
  <sheetData>
    <row r="1" spans="1:10" ht="60" customHeight="1" x14ac:dyDescent="0.25">
      <c r="A1" s="15" t="s">
        <v>206</v>
      </c>
      <c r="B1" s="11" t="s">
        <v>199</v>
      </c>
      <c r="C1" s="11" t="s">
        <v>200</v>
      </c>
      <c r="D1" s="11" t="s">
        <v>201</v>
      </c>
      <c r="E1" s="11" t="s">
        <v>202</v>
      </c>
      <c r="F1" s="16" t="s">
        <v>204</v>
      </c>
      <c r="G1" s="4"/>
      <c r="H1" s="4"/>
      <c r="I1" s="4"/>
      <c r="J1" s="4"/>
    </row>
    <row r="2" spans="1:10" ht="15.75" thickBot="1" x14ac:dyDescent="0.3">
      <c r="A2" s="12"/>
      <c r="B2" s="13"/>
      <c r="C2" s="13"/>
      <c r="D2" s="13"/>
      <c r="E2" s="13"/>
      <c r="F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ukazovatele a ich výpočet</vt:lpstr>
      <vt:lpstr>porovnanie hodnôt ukazovateľov</vt:lpstr>
      <vt:lpstr>vlastne ukazovatele fakulty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Vincúrová</dc:creator>
  <cp:lastModifiedBy>doc. Ing. Zuzana Vincúrová, PhD.</cp:lastModifiedBy>
  <cp:lastPrinted>2022-08-25T11:42:23Z</cp:lastPrinted>
  <dcterms:created xsi:type="dcterms:W3CDTF">2018-07-24T08:23:34Z</dcterms:created>
  <dcterms:modified xsi:type="dcterms:W3CDTF">2022-12-12T10:09:53Z</dcterms:modified>
</cp:coreProperties>
</file>